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iwei\Desktop\2026\2026年投资计划\工作量和预算\维修\招投标\招标方案OA申请\新加坡公司OA申请及批准\"/>
    </mc:Choice>
  </mc:AlternateContent>
  <xr:revisionPtr revIDLastSave="0" documentId="13_ncr:1_{5BA6C22C-D7CD-48CD-B990-348692D953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专项检维修" sheetId="6" r:id="rId1"/>
  </sheets>
  <definedNames>
    <definedName name="_xlnm.Print_Area" localSheetId="0">专项检维修!$A$2:$G$183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2" i="6" l="1"/>
  <c r="G241" i="6"/>
  <c r="G240" i="6"/>
  <c r="G239" i="6"/>
  <c r="G238" i="6"/>
  <c r="G237" i="6"/>
  <c r="G235" i="6"/>
  <c r="G234" i="6"/>
  <c r="G233" i="6"/>
  <c r="G232" i="6"/>
  <c r="G231" i="6"/>
  <c r="G230" i="6"/>
  <c r="G229" i="6"/>
  <c r="G228" i="6"/>
  <c r="G226" i="6"/>
  <c r="G224" i="6"/>
  <c r="G223" i="6"/>
  <c r="G222" i="6"/>
  <c r="G221" i="6"/>
  <c r="G220" i="6"/>
  <c r="G219" i="6"/>
  <c r="G217" i="6"/>
  <c r="G216" i="6"/>
  <c r="G215" i="6"/>
  <c r="G214" i="6"/>
  <c r="G213" i="6"/>
  <c r="G212" i="6"/>
  <c r="G211" i="6"/>
  <c r="G210" i="6"/>
  <c r="G208" i="6"/>
  <c r="G207" i="6"/>
  <c r="G206" i="6"/>
  <c r="G205" i="6"/>
  <c r="G204" i="6"/>
  <c r="G203" i="6"/>
  <c r="G202" i="6"/>
  <c r="G201" i="6"/>
  <c r="G199" i="6"/>
  <c r="G198" i="6"/>
  <c r="G197" i="6"/>
  <c r="G196" i="6"/>
  <c r="G195" i="6"/>
  <c r="G194" i="6"/>
  <c r="G193" i="6"/>
  <c r="G192" i="6"/>
  <c r="G190" i="6"/>
  <c r="G189" i="6"/>
  <c r="G188" i="6"/>
  <c r="G187" i="6"/>
  <c r="G183" i="6"/>
  <c r="G182" i="6"/>
  <c r="G181" i="6"/>
  <c r="G180" i="6"/>
  <c r="G179" i="6"/>
  <c r="G178" i="6"/>
  <c r="G177" i="6"/>
  <c r="G176" i="6"/>
  <c r="G175" i="6"/>
  <c r="G174" i="6"/>
  <c r="G172" i="6"/>
  <c r="G171" i="6"/>
  <c r="G170" i="6"/>
  <c r="G168" i="6"/>
  <c r="G167" i="6"/>
  <c r="G166" i="6"/>
  <c r="G165" i="6"/>
  <c r="G164" i="6"/>
  <c r="G163" i="6"/>
  <c r="G162" i="6"/>
  <c r="G161" i="6"/>
  <c r="G159" i="6"/>
  <c r="G158" i="6"/>
  <c r="G157" i="6"/>
  <c r="G155" i="6"/>
  <c r="G154" i="6"/>
  <c r="G153" i="6"/>
  <c r="G152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18" i="6"/>
  <c r="G117" i="6"/>
  <c r="G116" i="6"/>
  <c r="G115" i="6"/>
  <c r="G114" i="6"/>
  <c r="G113" i="6"/>
  <c r="G112" i="6"/>
  <c r="G111" i="6"/>
  <c r="G110" i="6"/>
  <c r="G109" i="6"/>
  <c r="G108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89" i="6"/>
  <c r="G88" i="6"/>
  <c r="G87" i="6"/>
  <c r="G86" i="6"/>
  <c r="G83" i="6"/>
  <c r="G82" i="6"/>
  <c r="G81" i="6"/>
  <c r="G80" i="6"/>
  <c r="G79" i="6"/>
  <c r="G78" i="6"/>
  <c r="G77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1" i="6"/>
  <c r="G50" i="6"/>
  <c r="G49" i="6"/>
  <c r="G48" i="6"/>
  <c r="G47" i="6"/>
  <c r="G46" i="6"/>
  <c r="G45" i="6"/>
  <c r="G44" i="6"/>
  <c r="G43" i="6"/>
  <c r="G42" i="6"/>
  <c r="G40" i="6"/>
  <c r="G39" i="6"/>
  <c r="G38" i="6"/>
  <c r="G37" i="6"/>
  <c r="G36" i="6"/>
  <c r="G35" i="6"/>
  <c r="G34" i="6"/>
  <c r="G33" i="6"/>
  <c r="G32" i="6"/>
  <c r="G31" i="6"/>
  <c r="G29" i="6"/>
  <c r="G28" i="6"/>
  <c r="G27" i="6"/>
  <c r="G26" i="6"/>
  <c r="G25" i="6"/>
  <c r="G24" i="6"/>
  <c r="G23" i="6"/>
  <c r="G22" i="6"/>
  <c r="G20" i="6"/>
  <c r="G19" i="6"/>
  <c r="G18" i="6"/>
  <c r="G17" i="6"/>
  <c r="G16" i="6"/>
  <c r="G15" i="6"/>
  <c r="G14" i="6"/>
  <c r="G12" i="6"/>
  <c r="G11" i="6"/>
  <c r="G10" i="6"/>
  <c r="G9" i="6"/>
  <c r="G8" i="6"/>
  <c r="G7" i="6"/>
  <c r="G6" i="6"/>
  <c r="G185" i="6" l="1"/>
  <c r="G53" i="6"/>
  <c r="G4" i="6"/>
  <c r="G120" i="6"/>
</calcChain>
</file>

<file path=xl/sharedStrings.xml><?xml version="1.0" encoding="utf-8"?>
<sst xmlns="http://schemas.openxmlformats.org/spreadsheetml/2006/main" count="463" uniqueCount="171">
  <si>
    <t>S/N</t>
  </si>
  <si>
    <t>Description</t>
  </si>
  <si>
    <t>Qty</t>
  </si>
  <si>
    <t>Unit</t>
  </si>
  <si>
    <t>Materials(S$)</t>
  </si>
  <si>
    <t>Labors (S$)</t>
  </si>
  <si>
    <t>A</t>
  </si>
  <si>
    <r>
      <rPr>
        <b/>
        <sz val="10"/>
        <rFont val="Arial"/>
        <charset val="134"/>
      </rPr>
      <t>Modify T104</t>
    </r>
    <r>
      <rPr>
        <b/>
        <sz val="10"/>
        <rFont val="SimSun"/>
        <charset val="134"/>
      </rPr>
      <t xml:space="preserve">, </t>
    </r>
    <r>
      <rPr>
        <b/>
        <sz val="10"/>
        <rFont val="Arial"/>
        <charset val="134"/>
      </rPr>
      <t>T105</t>
    </r>
    <r>
      <rPr>
        <b/>
        <sz val="10"/>
        <rFont val="SimSun"/>
        <charset val="134"/>
      </rPr>
      <t xml:space="preserve">, </t>
    </r>
    <r>
      <rPr>
        <b/>
        <sz val="10"/>
        <rFont val="Arial"/>
        <charset val="134"/>
      </rPr>
      <t>T109 and T112 to Grease</t>
    </r>
  </si>
  <si>
    <t>SP-T-112 Modify (from compressor room pipe rack to V11009)</t>
  </si>
  <si>
    <t>m</t>
  </si>
  <si>
    <t>S&amp;I 4" x 3" reducer tee</t>
  </si>
  <si>
    <t>pc</t>
  </si>
  <si>
    <t>S&amp;I 3" tee</t>
  </si>
  <si>
    <t>S&amp;I 3" elbow</t>
  </si>
  <si>
    <t>S&amp;I 3" gate valve</t>
  </si>
  <si>
    <t>4" tie-in</t>
  </si>
  <si>
    <t>3" tie-in</t>
  </si>
  <si>
    <t>SP-T-109 Modify (from V11009 pipe rack to V11004)</t>
  </si>
  <si>
    <t>S&amp;I 4" tee</t>
  </si>
  <si>
    <t>S&amp;I 4x3" reducer</t>
  </si>
  <si>
    <t>SP-T-104 Modify (from loading pipe rack to V11010)</t>
  </si>
  <si>
    <t>S&amp;I 3" pipe</t>
  </si>
  <si>
    <t>S&amp;I 6" tee</t>
  </si>
  <si>
    <t>S&amp;I 6" x 3" reducer</t>
  </si>
  <si>
    <t>6" tie-in</t>
  </si>
  <si>
    <t>SP-T-105 Modify (from loading pipe rack to V11006)</t>
  </si>
  <si>
    <t>Pipe support</t>
  </si>
  <si>
    <t>lot</t>
  </si>
  <si>
    <t>Painting</t>
  </si>
  <si>
    <t>Miscellaneous</t>
  </si>
  <si>
    <t>Design and Engineering for the project</t>
  </si>
  <si>
    <t>Scaffolding to the pipe rack</t>
  </si>
  <si>
    <t>Crane and lifting crew</t>
  </si>
  <si>
    <t>NDT testing (30% MPI for fillet joints, 10% RT for butt welds)</t>
  </si>
  <si>
    <t>Flushing and Testing</t>
  </si>
  <si>
    <t>Assist commissioning</t>
  </si>
  <si>
    <t>Mobilization &amp; demobilization</t>
  </si>
  <si>
    <t>Material inspection and documentation</t>
  </si>
  <si>
    <t>Project management</t>
  </si>
  <si>
    <t>mth</t>
  </si>
  <si>
    <t>Site safety coordinator</t>
  </si>
  <si>
    <t>B</t>
  </si>
  <si>
    <t>B1</t>
  </si>
  <si>
    <t>Relocate the pig station from V11026/27 to V11009/10</t>
  </si>
  <si>
    <t>Pig station installation</t>
  </si>
  <si>
    <t>Dismantle 3" pig station and accessories - reuse</t>
  </si>
  <si>
    <t>set</t>
  </si>
  <si>
    <t>Install 3" pig station and accessories</t>
  </si>
  <si>
    <t>Proper pack after dismantle (blind 3" pipe, plug air line and power, signal and etc)</t>
  </si>
  <si>
    <t>Shelter for the pig station (new location)</t>
  </si>
  <si>
    <t>Pipe installation</t>
  </si>
  <si>
    <t>S&amp;I 3" pig line</t>
  </si>
  <si>
    <t>S&amp;I pipe ring for 3" pig line</t>
  </si>
  <si>
    <t>S&amp;I 3" 45 elbow 5D - new</t>
  </si>
  <si>
    <t>S&amp;I 3" 90 elbow 5D - new</t>
  </si>
  <si>
    <t>S&amp;I 3" SWFF flange for pig line - new</t>
  </si>
  <si>
    <t>S&amp;I 3" downstream line after pigging station</t>
  </si>
  <si>
    <t>S&amp;I 3" WNRF flange</t>
  </si>
  <si>
    <t>Tie-in work 4" pipe and fitting from pump outlet</t>
  </si>
  <si>
    <t>Tie-in work 3" pig-line and fitting</t>
  </si>
  <si>
    <t>Support for pipe and pig station</t>
  </si>
  <si>
    <t>Gasket and bolt &amp; nut</t>
  </si>
  <si>
    <t>E&amp;I</t>
  </si>
  <si>
    <t>S&amp;I 1/2" instrument air line c/w valve</t>
  </si>
  <si>
    <t>S&amp;I 3/4" plant air line S/R c/w valve</t>
  </si>
  <si>
    <t>Tie in to existing air line</t>
  </si>
  <si>
    <t>Hook up (SS304 tube x1 for IA, pipe x2 for PA)</t>
  </si>
  <si>
    <t>S&amp;I 1-1/2" conduit for power cable and communication cable</t>
  </si>
  <si>
    <t>S&amp;I power cable</t>
  </si>
  <si>
    <t>S&amp;I communication cable</t>
  </si>
  <si>
    <t>B2</t>
  </si>
  <si>
    <t>Pig station</t>
  </si>
  <si>
    <t>Dismantle 4" pig station and move to the ground</t>
  </si>
  <si>
    <t>Proper pack after dismantle (reconnect 4" pig-line with short pipe and pipe ring, plug air line and power, signal and etc)</t>
  </si>
  <si>
    <t>Install 4" pig station</t>
  </si>
  <si>
    <t>Pipe line and accessories</t>
  </si>
  <si>
    <t>S&amp;I 4" SWFF flange for pig station - new</t>
  </si>
  <si>
    <t>S&amp;I 4" WNRF flange for 4" downstream line after pigging station - new</t>
  </si>
  <si>
    <t>S&amp;I 4" downstream line c/w fittings after pigging station</t>
  </si>
  <si>
    <t>Tie in to existing 4" pigging line SMB1</t>
  </si>
  <si>
    <t>Tie in to existing tank inlet line</t>
  </si>
  <si>
    <t>Hook up (SS304 tube for IA, pipe for PA)</t>
  </si>
  <si>
    <t>S&amp;I flexible hose for power and control cable</t>
  </si>
  <si>
    <t>B3</t>
  </si>
  <si>
    <t>Scaffolding to the pipe rack and tank</t>
  </si>
  <si>
    <t>Scissor lift 1 set</t>
  </si>
  <si>
    <t>C</t>
  </si>
  <si>
    <t>C1</t>
  </si>
  <si>
    <t>SMB2/ABB2 Modify</t>
  </si>
  <si>
    <t>Dismantle 3" pig station on V11025 (ABB2/SMB2) and V11026 (ABB1/SMB1)</t>
  </si>
  <si>
    <t>Install 3" pig station (reuse)</t>
  </si>
  <si>
    <t>Install 3" pig station (new)</t>
  </si>
  <si>
    <t>Dismantle 3" pig line (ABB1/SMB1) between V11025 and V11026 and blind</t>
  </si>
  <si>
    <t>Shelter for the pig station (old and new)</t>
  </si>
  <si>
    <t>Extend the existing 3" pig line (ABB2) on top of the tank</t>
  </si>
  <si>
    <t>Supply and extend 3" pigging line from V11026 to V11006-V11010 - new</t>
  </si>
  <si>
    <t>S&amp;I pipe ring for 3" pig line - new</t>
  </si>
  <si>
    <t>S&amp;I 3" WNRF flange for downstream line - new</t>
  </si>
  <si>
    <t>S&amp;I 4" x 3" tee</t>
  </si>
  <si>
    <t>S&amp;I 3" downstream line c/w fitting after pigging station to tank nozzles (3m per tank)</t>
  </si>
  <si>
    <t>Tie-in work 4" pipe</t>
  </si>
  <si>
    <t>S&amp;I 3/4" GI pipe existing point to pigging stations PA S/R, and IA</t>
  </si>
  <si>
    <t>S&amp;I 3/4"/1/2" manual valve</t>
  </si>
  <si>
    <t>S&amp;I 1-1/2" conduit for power cable and communication cable from V11026-V11010</t>
  </si>
  <si>
    <t>S&amp;I pigging station power cable c/w termination</t>
  </si>
  <si>
    <t>S&amp;I pigging station signal cable c/w termination</t>
  </si>
  <si>
    <t>C2</t>
  </si>
  <si>
    <t>Separate the outlet of hydraulic oil SMB2 and ABB</t>
  </si>
  <si>
    <t>Dismantle the existing 3" three way valve</t>
  </si>
  <si>
    <t>Cut and connect to the existing SMB2 3" pigging line</t>
  </si>
  <si>
    <t>Dismantle 3" pig station on V11025 and V11021</t>
  </si>
  <si>
    <t>Shelter for the pig station</t>
  </si>
  <si>
    <t>S&amp;I 3" pigging line from ABB2 to V11021 on top of the tank</t>
  </si>
  <si>
    <t>S&amp;I 3" SWRF flange for pig line - new</t>
  </si>
  <si>
    <t>S&amp;I 1-1/2" conduit for power cable and communication cable from tank farm pannel to V11021</t>
  </si>
  <si>
    <t>C3</t>
  </si>
  <si>
    <t>D</t>
  </si>
  <si>
    <t>D1</t>
  </si>
  <si>
    <t>Modify shelter erection 130 building L1 outside</t>
  </si>
  <si>
    <t>Design and PE endorsement (Authority submission is excluded)</t>
  </si>
  <si>
    <t>Modify fencing and access door</t>
  </si>
  <si>
    <t>Plinth for air compressor, dryer &amp; receiver</t>
  </si>
  <si>
    <t>Lightning for the equipment to nearest earthing</t>
  </si>
  <si>
    <t>D2</t>
  </si>
  <si>
    <t>Equipment installation</t>
  </si>
  <si>
    <t>Compressor move in and position</t>
  </si>
  <si>
    <t>Dryer move in and position</t>
  </si>
  <si>
    <t>S&amp;I 1m3 air receiver (uncasing &amp; position)</t>
  </si>
  <si>
    <t>S&amp;I 3m3 air receiver (uncasing &amp; position)</t>
  </si>
  <si>
    <t>S&amp;I air filter (pre-filter &amp; after-filter)</t>
  </si>
  <si>
    <t>S&amp;I ducting for compressor</t>
  </si>
  <si>
    <t>m2</t>
  </si>
  <si>
    <t>S&amp;I oil water seperator for compressor</t>
  </si>
  <si>
    <t>D3</t>
  </si>
  <si>
    <t>S&amp;I 2" GI pipe c/w fitting for equipment</t>
  </si>
  <si>
    <t>S&amp;I 2" ball valve</t>
  </si>
  <si>
    <t>S&amp;I safety valve for air receiver</t>
  </si>
  <si>
    <t>S&amp;I auto drain c/w valves for air receiver</t>
  </si>
  <si>
    <t>S&amp;I pressure gauge</t>
  </si>
  <si>
    <t>S&amp;I air 1.5" regulator</t>
  </si>
  <si>
    <t>D4</t>
  </si>
  <si>
    <t>S&amp;I ZR-YJV-0.6/1-4*150+1*75 cable from 270 to electrical panel</t>
  </si>
  <si>
    <t>S&amp;I ZR-YJV-0.6/1-4*150+1*75 cable from electrical panel to compressor panel</t>
  </si>
  <si>
    <t>S&amp;I ZR-YJV-0.6/1-4*10+1*5 cable from electrical panel to dryer panel</t>
  </si>
  <si>
    <t>S&amp;I cable termination for 150mm2 cable</t>
  </si>
  <si>
    <t>S&amp;I GI 200*100 cable ladder</t>
  </si>
  <si>
    <t>S&amp;I GI 2" cable conduit</t>
  </si>
  <si>
    <t>S&amp;I electrical panel</t>
  </si>
  <si>
    <t>Modify the existing switchgear drawer</t>
  </si>
  <si>
    <t>D5</t>
  </si>
  <si>
    <t>E</t>
  </si>
  <si>
    <t>S&amp;I ZR-YJV-0.6/1-4*240+1*120 cable from 270 to compressor room electrical panel</t>
  </si>
  <si>
    <t>S&amp;I ZR-YJV-0.6/1-4*240+1*120 cable from electrical panel to compressor</t>
  </si>
  <si>
    <t>S&amp;I cable termination for 240mm2 cable</t>
  </si>
  <si>
    <t>S&amp;I GI 200*150 cable ladder</t>
  </si>
  <si>
    <t>LEW</t>
  </si>
  <si>
    <t>Install pig station for V-11004 tank (SMB1)</t>
  </si>
  <si>
    <t>Install ABB2 piggingline</t>
  </si>
  <si>
    <t>75 kw compressor installation</t>
  </si>
  <si>
    <t>Install cable &amp; panel for 132KW compressor</t>
  </si>
  <si>
    <t>132KW compressor</t>
  </si>
  <si>
    <t xml:space="preserve">Remarks </t>
  </si>
  <si>
    <t>DCS cabinet moving and positioning</t>
  </si>
  <si>
    <t>Owner provide</t>
  </si>
  <si>
    <t>Owner provide DCS cabinet</t>
  </si>
  <si>
    <r>
      <t xml:space="preserve">Replace desiccant for dryer </t>
    </r>
    <r>
      <rPr>
        <sz val="10"/>
        <rFont val="SimSun"/>
        <charset val="134"/>
      </rPr>
      <t>(</t>
    </r>
    <r>
      <rPr>
        <sz val="10"/>
        <rFont val="Arial"/>
        <charset val="134"/>
      </rPr>
      <t>desiccant supply by others</t>
    </r>
    <r>
      <rPr>
        <sz val="10"/>
        <rFont val="SimSun"/>
        <charset val="134"/>
      </rPr>
      <t>)</t>
    </r>
  </si>
  <si>
    <t>Desiccant supply by owner</t>
  </si>
  <si>
    <t>F</t>
  </si>
  <si>
    <t>Update P&amp;ID and PFD drawings as per request</t>
  </si>
  <si>
    <t>APPENDIX 2 PRICE_SCHEDULE-Maintenance of production facilities at Sinopec</t>
  </si>
  <si>
    <t>Total(S$)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</si>
</sst>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$&quot;* #,##0.00_);_(&quot;$&quot;* \(#,##0.00\);_(&quot;$&quot;* &quot;-&quot;??_);_(@_)"/>
    <numFmt numFmtId="165" formatCode="0.00_ "/>
    <numFmt numFmtId="166" formatCode="0.0_ "/>
  </numFmts>
  <fonts count="11">
    <font>
      <sz val="10"/>
      <color rgb="FF000000"/>
      <name val="Arial"/>
      <charset val="134"/>
      <scheme val="minor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Arial"/>
      <charset val="134"/>
    </font>
    <font>
      <sz val="10"/>
      <name val="SimSun"/>
      <charset val="134"/>
    </font>
    <font>
      <b/>
      <sz val="1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/>
    </xf>
    <xf numFmtId="1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2"/>
  <sheetViews>
    <sheetView tabSelected="1" topLeftCell="A235" zoomScale="110" zoomScaleNormal="110" workbookViewId="0">
      <selection activeCell="F247" sqref="F247"/>
    </sheetView>
  </sheetViews>
  <sheetFormatPr defaultColWidth="9.1796875" defaultRowHeight="15" customHeight="1"/>
  <cols>
    <col min="1" max="1" width="6.54296875" style="2" customWidth="1"/>
    <col min="2" max="2" width="38.81640625" style="2" customWidth="1"/>
    <col min="3" max="3" width="5.81640625" style="9" customWidth="1"/>
    <col min="4" max="4" width="6.81640625" style="2" customWidth="1"/>
    <col min="5" max="5" width="13.7265625" style="2" customWidth="1"/>
    <col min="6" max="6" width="12.1796875" style="2" customWidth="1"/>
    <col min="7" max="7" width="14" style="2" customWidth="1"/>
    <col min="8" max="8" width="27.54296875" style="8" customWidth="1"/>
    <col min="9" max="213" width="9.1796875" style="8"/>
    <col min="214" max="214" width="6.54296875" style="8" customWidth="1"/>
    <col min="215" max="215" width="48.1796875" style="8" customWidth="1"/>
    <col min="216" max="216" width="6.6328125" style="8" customWidth="1"/>
    <col min="217" max="217" width="5.1796875" style="8" customWidth="1"/>
    <col min="218" max="218" width="11.54296875" style="8" customWidth="1"/>
    <col min="219" max="219" width="13.1796875" style="8" customWidth="1"/>
    <col min="220" max="220" width="14.6328125" style="8" customWidth="1"/>
    <col min="221" max="221" width="18" style="8" customWidth="1"/>
    <col min="222" max="469" width="9.1796875" style="8"/>
    <col min="470" max="470" width="6.54296875" style="8" customWidth="1"/>
    <col min="471" max="471" width="48.1796875" style="8" customWidth="1"/>
    <col min="472" max="472" width="6.6328125" style="8" customWidth="1"/>
    <col min="473" max="473" width="5.1796875" style="8" customWidth="1"/>
    <col min="474" max="474" width="11.54296875" style="8" customWidth="1"/>
    <col min="475" max="475" width="13.1796875" style="8" customWidth="1"/>
    <col min="476" max="476" width="14.6328125" style="8" customWidth="1"/>
    <col min="477" max="477" width="18" style="8" customWidth="1"/>
    <col min="478" max="725" width="9.1796875" style="8"/>
    <col min="726" max="726" width="6.54296875" style="8" customWidth="1"/>
    <col min="727" max="727" width="48.1796875" style="8" customWidth="1"/>
    <col min="728" max="728" width="6.6328125" style="8" customWidth="1"/>
    <col min="729" max="729" width="5.1796875" style="8" customWidth="1"/>
    <col min="730" max="730" width="11.54296875" style="8" customWidth="1"/>
    <col min="731" max="731" width="13.1796875" style="8" customWidth="1"/>
    <col min="732" max="732" width="14.6328125" style="8" customWidth="1"/>
    <col min="733" max="733" width="18" style="8" customWidth="1"/>
    <col min="734" max="981" width="9.1796875" style="8"/>
    <col min="982" max="982" width="6.54296875" style="8" customWidth="1"/>
    <col min="983" max="983" width="48.1796875" style="8" customWidth="1"/>
    <col min="984" max="984" width="6.6328125" style="8" customWidth="1"/>
    <col min="985" max="985" width="5.1796875" style="8" customWidth="1"/>
    <col min="986" max="986" width="11.54296875" style="8" customWidth="1"/>
    <col min="987" max="987" width="13.1796875" style="8" customWidth="1"/>
    <col min="988" max="988" width="14.6328125" style="8" customWidth="1"/>
    <col min="989" max="989" width="18" style="8" customWidth="1"/>
    <col min="990" max="1237" width="9.1796875" style="8"/>
    <col min="1238" max="1238" width="6.54296875" style="8" customWidth="1"/>
    <col min="1239" max="1239" width="48.1796875" style="8" customWidth="1"/>
    <col min="1240" max="1240" width="6.6328125" style="8" customWidth="1"/>
    <col min="1241" max="1241" width="5.1796875" style="8" customWidth="1"/>
    <col min="1242" max="1242" width="11.54296875" style="8" customWidth="1"/>
    <col min="1243" max="1243" width="13.1796875" style="8" customWidth="1"/>
    <col min="1244" max="1244" width="14.6328125" style="8" customWidth="1"/>
    <col min="1245" max="1245" width="18" style="8" customWidth="1"/>
    <col min="1246" max="1493" width="9.1796875" style="8"/>
    <col min="1494" max="1494" width="6.54296875" style="8" customWidth="1"/>
    <col min="1495" max="1495" width="48.1796875" style="8" customWidth="1"/>
    <col min="1496" max="1496" width="6.6328125" style="8" customWidth="1"/>
    <col min="1497" max="1497" width="5.1796875" style="8" customWidth="1"/>
    <col min="1498" max="1498" width="11.54296875" style="8" customWidth="1"/>
    <col min="1499" max="1499" width="13.1796875" style="8" customWidth="1"/>
    <col min="1500" max="1500" width="14.6328125" style="8" customWidth="1"/>
    <col min="1501" max="1501" width="18" style="8" customWidth="1"/>
    <col min="1502" max="1749" width="9.1796875" style="8"/>
    <col min="1750" max="1750" width="6.54296875" style="8" customWidth="1"/>
    <col min="1751" max="1751" width="48.1796875" style="8" customWidth="1"/>
    <col min="1752" max="1752" width="6.6328125" style="8" customWidth="1"/>
    <col min="1753" max="1753" width="5.1796875" style="8" customWidth="1"/>
    <col min="1754" max="1754" width="11.54296875" style="8" customWidth="1"/>
    <col min="1755" max="1755" width="13.1796875" style="8" customWidth="1"/>
    <col min="1756" max="1756" width="14.6328125" style="8" customWidth="1"/>
    <col min="1757" max="1757" width="18" style="8" customWidth="1"/>
    <col min="1758" max="2005" width="9.1796875" style="8"/>
    <col min="2006" max="2006" width="6.54296875" style="8" customWidth="1"/>
    <col min="2007" max="2007" width="48.1796875" style="8" customWidth="1"/>
    <col min="2008" max="2008" width="6.6328125" style="8" customWidth="1"/>
    <col min="2009" max="2009" width="5.1796875" style="8" customWidth="1"/>
    <col min="2010" max="2010" width="11.54296875" style="8" customWidth="1"/>
    <col min="2011" max="2011" width="13.1796875" style="8" customWidth="1"/>
    <col min="2012" max="2012" width="14.6328125" style="8" customWidth="1"/>
    <col min="2013" max="2013" width="18" style="8" customWidth="1"/>
    <col min="2014" max="2261" width="9.1796875" style="8"/>
    <col min="2262" max="2262" width="6.54296875" style="8" customWidth="1"/>
    <col min="2263" max="2263" width="48.1796875" style="8" customWidth="1"/>
    <col min="2264" max="2264" width="6.6328125" style="8" customWidth="1"/>
    <col min="2265" max="2265" width="5.1796875" style="8" customWidth="1"/>
    <col min="2266" max="2266" width="11.54296875" style="8" customWidth="1"/>
    <col min="2267" max="2267" width="13.1796875" style="8" customWidth="1"/>
    <col min="2268" max="2268" width="14.6328125" style="8" customWidth="1"/>
    <col min="2269" max="2269" width="18" style="8" customWidth="1"/>
    <col min="2270" max="2517" width="9.1796875" style="8"/>
    <col min="2518" max="2518" width="6.54296875" style="8" customWidth="1"/>
    <col min="2519" max="2519" width="48.1796875" style="8" customWidth="1"/>
    <col min="2520" max="2520" width="6.6328125" style="8" customWidth="1"/>
    <col min="2521" max="2521" width="5.1796875" style="8" customWidth="1"/>
    <col min="2522" max="2522" width="11.54296875" style="8" customWidth="1"/>
    <col min="2523" max="2523" width="13.1796875" style="8" customWidth="1"/>
    <col min="2524" max="2524" width="14.6328125" style="8" customWidth="1"/>
    <col min="2525" max="2525" width="18" style="8" customWidth="1"/>
    <col min="2526" max="2773" width="9.1796875" style="8"/>
    <col min="2774" max="2774" width="6.54296875" style="8" customWidth="1"/>
    <col min="2775" max="2775" width="48.1796875" style="8" customWidth="1"/>
    <col min="2776" max="2776" width="6.6328125" style="8" customWidth="1"/>
    <col min="2777" max="2777" width="5.1796875" style="8" customWidth="1"/>
    <col min="2778" max="2778" width="11.54296875" style="8" customWidth="1"/>
    <col min="2779" max="2779" width="13.1796875" style="8" customWidth="1"/>
    <col min="2780" max="2780" width="14.6328125" style="8" customWidth="1"/>
    <col min="2781" max="2781" width="18" style="8" customWidth="1"/>
    <col min="2782" max="3029" width="9.1796875" style="8"/>
    <col min="3030" max="3030" width="6.54296875" style="8" customWidth="1"/>
    <col min="3031" max="3031" width="48.1796875" style="8" customWidth="1"/>
    <col min="3032" max="3032" width="6.6328125" style="8" customWidth="1"/>
    <col min="3033" max="3033" width="5.1796875" style="8" customWidth="1"/>
    <col min="3034" max="3034" width="11.54296875" style="8" customWidth="1"/>
    <col min="3035" max="3035" width="13.1796875" style="8" customWidth="1"/>
    <col min="3036" max="3036" width="14.6328125" style="8" customWidth="1"/>
    <col min="3037" max="3037" width="18" style="8" customWidth="1"/>
    <col min="3038" max="3285" width="9.1796875" style="8"/>
    <col min="3286" max="3286" width="6.54296875" style="8" customWidth="1"/>
    <col min="3287" max="3287" width="48.1796875" style="8" customWidth="1"/>
    <col min="3288" max="3288" width="6.6328125" style="8" customWidth="1"/>
    <col min="3289" max="3289" width="5.1796875" style="8" customWidth="1"/>
    <col min="3290" max="3290" width="11.54296875" style="8" customWidth="1"/>
    <col min="3291" max="3291" width="13.1796875" style="8" customWidth="1"/>
    <col min="3292" max="3292" width="14.6328125" style="8" customWidth="1"/>
    <col min="3293" max="3293" width="18" style="8" customWidth="1"/>
    <col min="3294" max="3541" width="9.1796875" style="8"/>
    <col min="3542" max="3542" width="6.54296875" style="8" customWidth="1"/>
    <col min="3543" max="3543" width="48.1796875" style="8" customWidth="1"/>
    <col min="3544" max="3544" width="6.6328125" style="8" customWidth="1"/>
    <col min="3545" max="3545" width="5.1796875" style="8" customWidth="1"/>
    <col min="3546" max="3546" width="11.54296875" style="8" customWidth="1"/>
    <col min="3547" max="3547" width="13.1796875" style="8" customWidth="1"/>
    <col min="3548" max="3548" width="14.6328125" style="8" customWidth="1"/>
    <col min="3549" max="3549" width="18" style="8" customWidth="1"/>
    <col min="3550" max="3797" width="9.1796875" style="8"/>
    <col min="3798" max="3798" width="6.54296875" style="8" customWidth="1"/>
    <col min="3799" max="3799" width="48.1796875" style="8" customWidth="1"/>
    <col min="3800" max="3800" width="6.6328125" style="8" customWidth="1"/>
    <col min="3801" max="3801" width="5.1796875" style="8" customWidth="1"/>
    <col min="3802" max="3802" width="11.54296875" style="8" customWidth="1"/>
    <col min="3803" max="3803" width="13.1796875" style="8" customWidth="1"/>
    <col min="3804" max="3804" width="14.6328125" style="8" customWidth="1"/>
    <col min="3805" max="3805" width="18" style="8" customWidth="1"/>
    <col min="3806" max="4053" width="9.1796875" style="8"/>
    <col min="4054" max="4054" width="6.54296875" style="8" customWidth="1"/>
    <col min="4055" max="4055" width="48.1796875" style="8" customWidth="1"/>
    <col min="4056" max="4056" width="6.6328125" style="8" customWidth="1"/>
    <col min="4057" max="4057" width="5.1796875" style="8" customWidth="1"/>
    <col min="4058" max="4058" width="11.54296875" style="8" customWidth="1"/>
    <col min="4059" max="4059" width="13.1796875" style="8" customWidth="1"/>
    <col min="4060" max="4060" width="14.6328125" style="8" customWidth="1"/>
    <col min="4061" max="4061" width="18" style="8" customWidth="1"/>
    <col min="4062" max="4309" width="9.1796875" style="8"/>
    <col min="4310" max="4310" width="6.54296875" style="8" customWidth="1"/>
    <col min="4311" max="4311" width="48.1796875" style="8" customWidth="1"/>
    <col min="4312" max="4312" width="6.6328125" style="8" customWidth="1"/>
    <col min="4313" max="4313" width="5.1796875" style="8" customWidth="1"/>
    <col min="4314" max="4314" width="11.54296875" style="8" customWidth="1"/>
    <col min="4315" max="4315" width="13.1796875" style="8" customWidth="1"/>
    <col min="4316" max="4316" width="14.6328125" style="8" customWidth="1"/>
    <col min="4317" max="4317" width="18" style="8" customWidth="1"/>
    <col min="4318" max="4565" width="9.1796875" style="8"/>
    <col min="4566" max="4566" width="6.54296875" style="8" customWidth="1"/>
    <col min="4567" max="4567" width="48.1796875" style="8" customWidth="1"/>
    <col min="4568" max="4568" width="6.6328125" style="8" customWidth="1"/>
    <col min="4569" max="4569" width="5.1796875" style="8" customWidth="1"/>
    <col min="4570" max="4570" width="11.54296875" style="8" customWidth="1"/>
    <col min="4571" max="4571" width="13.1796875" style="8" customWidth="1"/>
    <col min="4572" max="4572" width="14.6328125" style="8" customWidth="1"/>
    <col min="4573" max="4573" width="18" style="8" customWidth="1"/>
    <col min="4574" max="4821" width="9.1796875" style="8"/>
    <col min="4822" max="4822" width="6.54296875" style="8" customWidth="1"/>
    <col min="4823" max="4823" width="48.1796875" style="8" customWidth="1"/>
    <col min="4824" max="4824" width="6.6328125" style="8" customWidth="1"/>
    <col min="4825" max="4825" width="5.1796875" style="8" customWidth="1"/>
    <col min="4826" max="4826" width="11.54296875" style="8" customWidth="1"/>
    <col min="4827" max="4827" width="13.1796875" style="8" customWidth="1"/>
    <col min="4828" max="4828" width="14.6328125" style="8" customWidth="1"/>
    <col min="4829" max="4829" width="18" style="8" customWidth="1"/>
    <col min="4830" max="5077" width="9.1796875" style="8"/>
    <col min="5078" max="5078" width="6.54296875" style="8" customWidth="1"/>
    <col min="5079" max="5079" width="48.1796875" style="8" customWidth="1"/>
    <col min="5080" max="5080" width="6.6328125" style="8" customWidth="1"/>
    <col min="5081" max="5081" width="5.1796875" style="8" customWidth="1"/>
    <col min="5082" max="5082" width="11.54296875" style="8" customWidth="1"/>
    <col min="5083" max="5083" width="13.1796875" style="8" customWidth="1"/>
    <col min="5084" max="5084" width="14.6328125" style="8" customWidth="1"/>
    <col min="5085" max="5085" width="18" style="8" customWidth="1"/>
    <col min="5086" max="5333" width="9.1796875" style="8"/>
    <col min="5334" max="5334" width="6.54296875" style="8" customWidth="1"/>
    <col min="5335" max="5335" width="48.1796875" style="8" customWidth="1"/>
    <col min="5336" max="5336" width="6.6328125" style="8" customWidth="1"/>
    <col min="5337" max="5337" width="5.1796875" style="8" customWidth="1"/>
    <col min="5338" max="5338" width="11.54296875" style="8" customWidth="1"/>
    <col min="5339" max="5339" width="13.1796875" style="8" customWidth="1"/>
    <col min="5340" max="5340" width="14.6328125" style="8" customWidth="1"/>
    <col min="5341" max="5341" width="18" style="8" customWidth="1"/>
    <col min="5342" max="5589" width="9.1796875" style="8"/>
    <col min="5590" max="5590" width="6.54296875" style="8" customWidth="1"/>
    <col min="5591" max="5591" width="48.1796875" style="8" customWidth="1"/>
    <col min="5592" max="5592" width="6.6328125" style="8" customWidth="1"/>
    <col min="5593" max="5593" width="5.1796875" style="8" customWidth="1"/>
    <col min="5594" max="5594" width="11.54296875" style="8" customWidth="1"/>
    <col min="5595" max="5595" width="13.1796875" style="8" customWidth="1"/>
    <col min="5596" max="5596" width="14.6328125" style="8" customWidth="1"/>
    <col min="5597" max="5597" width="18" style="8" customWidth="1"/>
    <col min="5598" max="5845" width="9.1796875" style="8"/>
    <col min="5846" max="5846" width="6.54296875" style="8" customWidth="1"/>
    <col min="5847" max="5847" width="48.1796875" style="8" customWidth="1"/>
    <col min="5848" max="5848" width="6.6328125" style="8" customWidth="1"/>
    <col min="5849" max="5849" width="5.1796875" style="8" customWidth="1"/>
    <col min="5850" max="5850" width="11.54296875" style="8" customWidth="1"/>
    <col min="5851" max="5851" width="13.1796875" style="8" customWidth="1"/>
    <col min="5852" max="5852" width="14.6328125" style="8" customWidth="1"/>
    <col min="5853" max="5853" width="18" style="8" customWidth="1"/>
    <col min="5854" max="6101" width="9.1796875" style="8"/>
    <col min="6102" max="6102" width="6.54296875" style="8" customWidth="1"/>
    <col min="6103" max="6103" width="48.1796875" style="8" customWidth="1"/>
    <col min="6104" max="6104" width="6.6328125" style="8" customWidth="1"/>
    <col min="6105" max="6105" width="5.1796875" style="8" customWidth="1"/>
    <col min="6106" max="6106" width="11.54296875" style="8" customWidth="1"/>
    <col min="6107" max="6107" width="13.1796875" style="8" customWidth="1"/>
    <col min="6108" max="6108" width="14.6328125" style="8" customWidth="1"/>
    <col min="6109" max="6109" width="18" style="8" customWidth="1"/>
    <col min="6110" max="6357" width="9.1796875" style="8"/>
    <col min="6358" max="6358" width="6.54296875" style="8" customWidth="1"/>
    <col min="6359" max="6359" width="48.1796875" style="8" customWidth="1"/>
    <col min="6360" max="6360" width="6.6328125" style="8" customWidth="1"/>
    <col min="6361" max="6361" width="5.1796875" style="8" customWidth="1"/>
    <col min="6362" max="6362" width="11.54296875" style="8" customWidth="1"/>
    <col min="6363" max="6363" width="13.1796875" style="8" customWidth="1"/>
    <col min="6364" max="6364" width="14.6328125" style="8" customWidth="1"/>
    <col min="6365" max="6365" width="18" style="8" customWidth="1"/>
    <col min="6366" max="6613" width="9.1796875" style="8"/>
    <col min="6614" max="6614" width="6.54296875" style="8" customWidth="1"/>
    <col min="6615" max="6615" width="48.1796875" style="8" customWidth="1"/>
    <col min="6616" max="6616" width="6.6328125" style="8" customWidth="1"/>
    <col min="6617" max="6617" width="5.1796875" style="8" customWidth="1"/>
    <col min="6618" max="6618" width="11.54296875" style="8" customWidth="1"/>
    <col min="6619" max="6619" width="13.1796875" style="8" customWidth="1"/>
    <col min="6620" max="6620" width="14.6328125" style="8" customWidth="1"/>
    <col min="6621" max="6621" width="18" style="8" customWidth="1"/>
    <col min="6622" max="6869" width="9.1796875" style="8"/>
    <col min="6870" max="6870" width="6.54296875" style="8" customWidth="1"/>
    <col min="6871" max="6871" width="48.1796875" style="8" customWidth="1"/>
    <col min="6872" max="6872" width="6.6328125" style="8" customWidth="1"/>
    <col min="6873" max="6873" width="5.1796875" style="8" customWidth="1"/>
    <col min="6874" max="6874" width="11.54296875" style="8" customWidth="1"/>
    <col min="6875" max="6875" width="13.1796875" style="8" customWidth="1"/>
    <col min="6876" max="6876" width="14.6328125" style="8" customWidth="1"/>
    <col min="6877" max="6877" width="18" style="8" customWidth="1"/>
    <col min="6878" max="7125" width="9.1796875" style="8"/>
    <col min="7126" max="7126" width="6.54296875" style="8" customWidth="1"/>
    <col min="7127" max="7127" width="48.1796875" style="8" customWidth="1"/>
    <col min="7128" max="7128" width="6.6328125" style="8" customWidth="1"/>
    <col min="7129" max="7129" width="5.1796875" style="8" customWidth="1"/>
    <col min="7130" max="7130" width="11.54296875" style="8" customWidth="1"/>
    <col min="7131" max="7131" width="13.1796875" style="8" customWidth="1"/>
    <col min="7132" max="7132" width="14.6328125" style="8" customWidth="1"/>
    <col min="7133" max="7133" width="18" style="8" customWidth="1"/>
    <col min="7134" max="7381" width="9.1796875" style="8"/>
    <col min="7382" max="7382" width="6.54296875" style="8" customWidth="1"/>
    <col min="7383" max="7383" width="48.1796875" style="8" customWidth="1"/>
    <col min="7384" max="7384" width="6.6328125" style="8" customWidth="1"/>
    <col min="7385" max="7385" width="5.1796875" style="8" customWidth="1"/>
    <col min="7386" max="7386" width="11.54296875" style="8" customWidth="1"/>
    <col min="7387" max="7387" width="13.1796875" style="8" customWidth="1"/>
    <col min="7388" max="7388" width="14.6328125" style="8" customWidth="1"/>
    <col min="7389" max="7389" width="18" style="8" customWidth="1"/>
    <col min="7390" max="7637" width="9.1796875" style="8"/>
    <col min="7638" max="7638" width="6.54296875" style="8" customWidth="1"/>
    <col min="7639" max="7639" width="48.1796875" style="8" customWidth="1"/>
    <col min="7640" max="7640" width="6.6328125" style="8" customWidth="1"/>
    <col min="7641" max="7641" width="5.1796875" style="8" customWidth="1"/>
    <col min="7642" max="7642" width="11.54296875" style="8" customWidth="1"/>
    <col min="7643" max="7643" width="13.1796875" style="8" customWidth="1"/>
    <col min="7644" max="7644" width="14.6328125" style="8" customWidth="1"/>
    <col min="7645" max="7645" width="18" style="8" customWidth="1"/>
    <col min="7646" max="7893" width="9.1796875" style="8"/>
    <col min="7894" max="7894" width="6.54296875" style="8" customWidth="1"/>
    <col min="7895" max="7895" width="48.1796875" style="8" customWidth="1"/>
    <col min="7896" max="7896" width="6.6328125" style="8" customWidth="1"/>
    <col min="7897" max="7897" width="5.1796875" style="8" customWidth="1"/>
    <col min="7898" max="7898" width="11.54296875" style="8" customWidth="1"/>
    <col min="7899" max="7899" width="13.1796875" style="8" customWidth="1"/>
    <col min="7900" max="7900" width="14.6328125" style="8" customWidth="1"/>
    <col min="7901" max="7901" width="18" style="8" customWidth="1"/>
    <col min="7902" max="8149" width="9.1796875" style="8"/>
    <col min="8150" max="8150" width="6.54296875" style="8" customWidth="1"/>
    <col min="8151" max="8151" width="48.1796875" style="8" customWidth="1"/>
    <col min="8152" max="8152" width="6.6328125" style="8" customWidth="1"/>
    <col min="8153" max="8153" width="5.1796875" style="8" customWidth="1"/>
    <col min="8154" max="8154" width="11.54296875" style="8" customWidth="1"/>
    <col min="8155" max="8155" width="13.1796875" style="8" customWidth="1"/>
    <col min="8156" max="8156" width="14.6328125" style="8" customWidth="1"/>
    <col min="8157" max="8157" width="18" style="8" customWidth="1"/>
    <col min="8158" max="8405" width="9.1796875" style="8"/>
    <col min="8406" max="8406" width="6.54296875" style="8" customWidth="1"/>
    <col min="8407" max="8407" width="48.1796875" style="8" customWidth="1"/>
    <col min="8408" max="8408" width="6.6328125" style="8" customWidth="1"/>
    <col min="8409" max="8409" width="5.1796875" style="8" customWidth="1"/>
    <col min="8410" max="8410" width="11.54296875" style="8" customWidth="1"/>
    <col min="8411" max="8411" width="13.1796875" style="8" customWidth="1"/>
    <col min="8412" max="8412" width="14.6328125" style="8" customWidth="1"/>
    <col min="8413" max="8413" width="18" style="8" customWidth="1"/>
    <col min="8414" max="8661" width="9.1796875" style="8"/>
    <col min="8662" max="8662" width="6.54296875" style="8" customWidth="1"/>
    <col min="8663" max="8663" width="48.1796875" style="8" customWidth="1"/>
    <col min="8664" max="8664" width="6.6328125" style="8" customWidth="1"/>
    <col min="8665" max="8665" width="5.1796875" style="8" customWidth="1"/>
    <col min="8666" max="8666" width="11.54296875" style="8" customWidth="1"/>
    <col min="8667" max="8667" width="13.1796875" style="8" customWidth="1"/>
    <col min="8668" max="8668" width="14.6328125" style="8" customWidth="1"/>
    <col min="8669" max="8669" width="18" style="8" customWidth="1"/>
    <col min="8670" max="8917" width="9.1796875" style="8"/>
    <col min="8918" max="8918" width="6.54296875" style="8" customWidth="1"/>
    <col min="8919" max="8919" width="48.1796875" style="8" customWidth="1"/>
    <col min="8920" max="8920" width="6.6328125" style="8" customWidth="1"/>
    <col min="8921" max="8921" width="5.1796875" style="8" customWidth="1"/>
    <col min="8922" max="8922" width="11.54296875" style="8" customWidth="1"/>
    <col min="8923" max="8923" width="13.1796875" style="8" customWidth="1"/>
    <col min="8924" max="8924" width="14.6328125" style="8" customWidth="1"/>
    <col min="8925" max="8925" width="18" style="8" customWidth="1"/>
    <col min="8926" max="9173" width="9.1796875" style="8"/>
    <col min="9174" max="9174" width="6.54296875" style="8" customWidth="1"/>
    <col min="9175" max="9175" width="48.1796875" style="8" customWidth="1"/>
    <col min="9176" max="9176" width="6.6328125" style="8" customWidth="1"/>
    <col min="9177" max="9177" width="5.1796875" style="8" customWidth="1"/>
    <col min="9178" max="9178" width="11.54296875" style="8" customWidth="1"/>
    <col min="9179" max="9179" width="13.1796875" style="8" customWidth="1"/>
    <col min="9180" max="9180" width="14.6328125" style="8" customWidth="1"/>
    <col min="9181" max="9181" width="18" style="8" customWidth="1"/>
    <col min="9182" max="9429" width="9.1796875" style="8"/>
    <col min="9430" max="9430" width="6.54296875" style="8" customWidth="1"/>
    <col min="9431" max="9431" width="48.1796875" style="8" customWidth="1"/>
    <col min="9432" max="9432" width="6.6328125" style="8" customWidth="1"/>
    <col min="9433" max="9433" width="5.1796875" style="8" customWidth="1"/>
    <col min="9434" max="9434" width="11.54296875" style="8" customWidth="1"/>
    <col min="9435" max="9435" width="13.1796875" style="8" customWidth="1"/>
    <col min="9436" max="9436" width="14.6328125" style="8" customWidth="1"/>
    <col min="9437" max="9437" width="18" style="8" customWidth="1"/>
    <col min="9438" max="9685" width="9.1796875" style="8"/>
    <col min="9686" max="9686" width="6.54296875" style="8" customWidth="1"/>
    <col min="9687" max="9687" width="48.1796875" style="8" customWidth="1"/>
    <col min="9688" max="9688" width="6.6328125" style="8" customWidth="1"/>
    <col min="9689" max="9689" width="5.1796875" style="8" customWidth="1"/>
    <col min="9690" max="9690" width="11.54296875" style="8" customWidth="1"/>
    <col min="9691" max="9691" width="13.1796875" style="8" customWidth="1"/>
    <col min="9692" max="9692" width="14.6328125" style="8" customWidth="1"/>
    <col min="9693" max="9693" width="18" style="8" customWidth="1"/>
    <col min="9694" max="9941" width="9.1796875" style="8"/>
    <col min="9942" max="9942" width="6.54296875" style="8" customWidth="1"/>
    <col min="9943" max="9943" width="48.1796875" style="8" customWidth="1"/>
    <col min="9944" max="9944" width="6.6328125" style="8" customWidth="1"/>
    <col min="9945" max="9945" width="5.1796875" style="8" customWidth="1"/>
    <col min="9946" max="9946" width="11.54296875" style="8" customWidth="1"/>
    <col min="9947" max="9947" width="13.1796875" style="8" customWidth="1"/>
    <col min="9948" max="9948" width="14.6328125" style="8" customWidth="1"/>
    <col min="9949" max="9949" width="18" style="8" customWidth="1"/>
    <col min="9950" max="10197" width="9.1796875" style="8"/>
    <col min="10198" max="10198" width="6.54296875" style="8" customWidth="1"/>
    <col min="10199" max="10199" width="48.1796875" style="8" customWidth="1"/>
    <col min="10200" max="10200" width="6.6328125" style="8" customWidth="1"/>
    <col min="10201" max="10201" width="5.1796875" style="8" customWidth="1"/>
    <col min="10202" max="10202" width="11.54296875" style="8" customWidth="1"/>
    <col min="10203" max="10203" width="13.1796875" style="8" customWidth="1"/>
    <col min="10204" max="10204" width="14.6328125" style="8" customWidth="1"/>
    <col min="10205" max="10205" width="18" style="8" customWidth="1"/>
    <col min="10206" max="10453" width="9.1796875" style="8"/>
    <col min="10454" max="10454" width="6.54296875" style="8" customWidth="1"/>
    <col min="10455" max="10455" width="48.1796875" style="8" customWidth="1"/>
    <col min="10456" max="10456" width="6.6328125" style="8" customWidth="1"/>
    <col min="10457" max="10457" width="5.1796875" style="8" customWidth="1"/>
    <col min="10458" max="10458" width="11.54296875" style="8" customWidth="1"/>
    <col min="10459" max="10459" width="13.1796875" style="8" customWidth="1"/>
    <col min="10460" max="10460" width="14.6328125" style="8" customWidth="1"/>
    <col min="10461" max="10461" width="18" style="8" customWidth="1"/>
    <col min="10462" max="10709" width="9.1796875" style="8"/>
    <col min="10710" max="10710" width="6.54296875" style="8" customWidth="1"/>
    <col min="10711" max="10711" width="48.1796875" style="8" customWidth="1"/>
    <col min="10712" max="10712" width="6.6328125" style="8" customWidth="1"/>
    <col min="10713" max="10713" width="5.1796875" style="8" customWidth="1"/>
    <col min="10714" max="10714" width="11.54296875" style="8" customWidth="1"/>
    <col min="10715" max="10715" width="13.1796875" style="8" customWidth="1"/>
    <col min="10716" max="10716" width="14.6328125" style="8" customWidth="1"/>
    <col min="10717" max="10717" width="18" style="8" customWidth="1"/>
    <col min="10718" max="10965" width="9.1796875" style="8"/>
    <col min="10966" max="10966" width="6.54296875" style="8" customWidth="1"/>
    <col min="10967" max="10967" width="48.1796875" style="8" customWidth="1"/>
    <col min="10968" max="10968" width="6.6328125" style="8" customWidth="1"/>
    <col min="10969" max="10969" width="5.1796875" style="8" customWidth="1"/>
    <col min="10970" max="10970" width="11.54296875" style="8" customWidth="1"/>
    <col min="10971" max="10971" width="13.1796875" style="8" customWidth="1"/>
    <col min="10972" max="10972" width="14.6328125" style="8" customWidth="1"/>
    <col min="10973" max="10973" width="18" style="8" customWidth="1"/>
    <col min="10974" max="11221" width="9.1796875" style="8"/>
    <col min="11222" max="11222" width="6.54296875" style="8" customWidth="1"/>
    <col min="11223" max="11223" width="48.1796875" style="8" customWidth="1"/>
    <col min="11224" max="11224" width="6.6328125" style="8" customWidth="1"/>
    <col min="11225" max="11225" width="5.1796875" style="8" customWidth="1"/>
    <col min="11226" max="11226" width="11.54296875" style="8" customWidth="1"/>
    <col min="11227" max="11227" width="13.1796875" style="8" customWidth="1"/>
    <col min="11228" max="11228" width="14.6328125" style="8" customWidth="1"/>
    <col min="11229" max="11229" width="18" style="8" customWidth="1"/>
    <col min="11230" max="11477" width="9.1796875" style="8"/>
    <col min="11478" max="11478" width="6.54296875" style="8" customWidth="1"/>
    <col min="11479" max="11479" width="48.1796875" style="8" customWidth="1"/>
    <col min="11480" max="11480" width="6.6328125" style="8" customWidth="1"/>
    <col min="11481" max="11481" width="5.1796875" style="8" customWidth="1"/>
    <col min="11482" max="11482" width="11.54296875" style="8" customWidth="1"/>
    <col min="11483" max="11483" width="13.1796875" style="8" customWidth="1"/>
    <col min="11484" max="11484" width="14.6328125" style="8" customWidth="1"/>
    <col min="11485" max="11485" width="18" style="8" customWidth="1"/>
    <col min="11486" max="11733" width="9.1796875" style="8"/>
    <col min="11734" max="11734" width="6.54296875" style="8" customWidth="1"/>
    <col min="11735" max="11735" width="48.1796875" style="8" customWidth="1"/>
    <col min="11736" max="11736" width="6.6328125" style="8" customWidth="1"/>
    <col min="11737" max="11737" width="5.1796875" style="8" customWidth="1"/>
    <col min="11738" max="11738" width="11.54296875" style="8" customWidth="1"/>
    <col min="11739" max="11739" width="13.1796875" style="8" customWidth="1"/>
    <col min="11740" max="11740" width="14.6328125" style="8" customWidth="1"/>
    <col min="11741" max="11741" width="18" style="8" customWidth="1"/>
    <col min="11742" max="11989" width="9.1796875" style="8"/>
    <col min="11990" max="11990" width="6.54296875" style="8" customWidth="1"/>
    <col min="11991" max="11991" width="48.1796875" style="8" customWidth="1"/>
    <col min="11992" max="11992" width="6.6328125" style="8" customWidth="1"/>
    <col min="11993" max="11993" width="5.1796875" style="8" customWidth="1"/>
    <col min="11994" max="11994" width="11.54296875" style="8" customWidth="1"/>
    <col min="11995" max="11995" width="13.1796875" style="8" customWidth="1"/>
    <col min="11996" max="11996" width="14.6328125" style="8" customWidth="1"/>
    <col min="11997" max="11997" width="18" style="8" customWidth="1"/>
    <col min="11998" max="12245" width="9.1796875" style="8"/>
    <col min="12246" max="12246" width="6.54296875" style="8" customWidth="1"/>
    <col min="12247" max="12247" width="48.1796875" style="8" customWidth="1"/>
    <col min="12248" max="12248" width="6.6328125" style="8" customWidth="1"/>
    <col min="12249" max="12249" width="5.1796875" style="8" customWidth="1"/>
    <col min="12250" max="12250" width="11.54296875" style="8" customWidth="1"/>
    <col min="12251" max="12251" width="13.1796875" style="8" customWidth="1"/>
    <col min="12252" max="12252" width="14.6328125" style="8" customWidth="1"/>
    <col min="12253" max="12253" width="18" style="8" customWidth="1"/>
    <col min="12254" max="12501" width="9.1796875" style="8"/>
    <col min="12502" max="12502" width="6.54296875" style="8" customWidth="1"/>
    <col min="12503" max="12503" width="48.1796875" style="8" customWidth="1"/>
    <col min="12504" max="12504" width="6.6328125" style="8" customWidth="1"/>
    <col min="12505" max="12505" width="5.1796875" style="8" customWidth="1"/>
    <col min="12506" max="12506" width="11.54296875" style="8" customWidth="1"/>
    <col min="12507" max="12507" width="13.1796875" style="8" customWidth="1"/>
    <col min="12508" max="12508" width="14.6328125" style="8" customWidth="1"/>
    <col min="12509" max="12509" width="18" style="8" customWidth="1"/>
    <col min="12510" max="12757" width="9.1796875" style="8"/>
    <col min="12758" max="12758" width="6.54296875" style="8" customWidth="1"/>
    <col min="12759" max="12759" width="48.1796875" style="8" customWidth="1"/>
    <col min="12760" max="12760" width="6.6328125" style="8" customWidth="1"/>
    <col min="12761" max="12761" width="5.1796875" style="8" customWidth="1"/>
    <col min="12762" max="12762" width="11.54296875" style="8" customWidth="1"/>
    <col min="12763" max="12763" width="13.1796875" style="8" customWidth="1"/>
    <col min="12764" max="12764" width="14.6328125" style="8" customWidth="1"/>
    <col min="12765" max="12765" width="18" style="8" customWidth="1"/>
    <col min="12766" max="13013" width="9.1796875" style="8"/>
    <col min="13014" max="13014" width="6.54296875" style="8" customWidth="1"/>
    <col min="13015" max="13015" width="48.1796875" style="8" customWidth="1"/>
    <col min="13016" max="13016" width="6.6328125" style="8" customWidth="1"/>
    <col min="13017" max="13017" width="5.1796875" style="8" customWidth="1"/>
    <col min="13018" max="13018" width="11.54296875" style="8" customWidth="1"/>
    <col min="13019" max="13019" width="13.1796875" style="8" customWidth="1"/>
    <col min="13020" max="13020" width="14.6328125" style="8" customWidth="1"/>
    <col min="13021" max="13021" width="18" style="8" customWidth="1"/>
    <col min="13022" max="13269" width="9.1796875" style="8"/>
    <col min="13270" max="13270" width="6.54296875" style="8" customWidth="1"/>
    <col min="13271" max="13271" width="48.1796875" style="8" customWidth="1"/>
    <col min="13272" max="13272" width="6.6328125" style="8" customWidth="1"/>
    <col min="13273" max="13273" width="5.1796875" style="8" customWidth="1"/>
    <col min="13274" max="13274" width="11.54296875" style="8" customWidth="1"/>
    <col min="13275" max="13275" width="13.1796875" style="8" customWidth="1"/>
    <col min="13276" max="13276" width="14.6328125" style="8" customWidth="1"/>
    <col min="13277" max="13277" width="18" style="8" customWidth="1"/>
    <col min="13278" max="13525" width="9.1796875" style="8"/>
    <col min="13526" max="13526" width="6.54296875" style="8" customWidth="1"/>
    <col min="13527" max="13527" width="48.1796875" style="8" customWidth="1"/>
    <col min="13528" max="13528" width="6.6328125" style="8" customWidth="1"/>
    <col min="13529" max="13529" width="5.1796875" style="8" customWidth="1"/>
    <col min="13530" max="13530" width="11.54296875" style="8" customWidth="1"/>
    <col min="13531" max="13531" width="13.1796875" style="8" customWidth="1"/>
    <col min="13532" max="13532" width="14.6328125" style="8" customWidth="1"/>
    <col min="13533" max="13533" width="18" style="8" customWidth="1"/>
    <col min="13534" max="13781" width="9.1796875" style="8"/>
    <col min="13782" max="13782" width="6.54296875" style="8" customWidth="1"/>
    <col min="13783" max="13783" width="48.1796875" style="8" customWidth="1"/>
    <col min="13784" max="13784" width="6.6328125" style="8" customWidth="1"/>
    <col min="13785" max="13785" width="5.1796875" style="8" customWidth="1"/>
    <col min="13786" max="13786" width="11.54296875" style="8" customWidth="1"/>
    <col min="13787" max="13787" width="13.1796875" style="8" customWidth="1"/>
    <col min="13788" max="13788" width="14.6328125" style="8" customWidth="1"/>
    <col min="13789" max="13789" width="18" style="8" customWidth="1"/>
    <col min="13790" max="14037" width="9.1796875" style="8"/>
    <col min="14038" max="14038" width="6.54296875" style="8" customWidth="1"/>
    <col min="14039" max="14039" width="48.1796875" style="8" customWidth="1"/>
    <col min="14040" max="14040" width="6.6328125" style="8" customWidth="1"/>
    <col min="14041" max="14041" width="5.1796875" style="8" customWidth="1"/>
    <col min="14042" max="14042" width="11.54296875" style="8" customWidth="1"/>
    <col min="14043" max="14043" width="13.1796875" style="8" customWidth="1"/>
    <col min="14044" max="14044" width="14.6328125" style="8" customWidth="1"/>
    <col min="14045" max="14045" width="18" style="8" customWidth="1"/>
    <col min="14046" max="14293" width="9.1796875" style="8"/>
    <col min="14294" max="14294" width="6.54296875" style="8" customWidth="1"/>
    <col min="14295" max="14295" width="48.1796875" style="8" customWidth="1"/>
    <col min="14296" max="14296" width="6.6328125" style="8" customWidth="1"/>
    <col min="14297" max="14297" width="5.1796875" style="8" customWidth="1"/>
    <col min="14298" max="14298" width="11.54296875" style="8" customWidth="1"/>
    <col min="14299" max="14299" width="13.1796875" style="8" customWidth="1"/>
    <col min="14300" max="14300" width="14.6328125" style="8" customWidth="1"/>
    <col min="14301" max="14301" width="18" style="8" customWidth="1"/>
    <col min="14302" max="14549" width="9.1796875" style="8"/>
    <col min="14550" max="14550" width="6.54296875" style="8" customWidth="1"/>
    <col min="14551" max="14551" width="48.1796875" style="8" customWidth="1"/>
    <col min="14552" max="14552" width="6.6328125" style="8" customWidth="1"/>
    <col min="14553" max="14553" width="5.1796875" style="8" customWidth="1"/>
    <col min="14554" max="14554" width="11.54296875" style="8" customWidth="1"/>
    <col min="14555" max="14555" width="13.1796875" style="8" customWidth="1"/>
    <col min="14556" max="14556" width="14.6328125" style="8" customWidth="1"/>
    <col min="14557" max="14557" width="18" style="8" customWidth="1"/>
    <col min="14558" max="14805" width="9.1796875" style="8"/>
    <col min="14806" max="14806" width="6.54296875" style="8" customWidth="1"/>
    <col min="14807" max="14807" width="48.1796875" style="8" customWidth="1"/>
    <col min="14808" max="14808" width="6.6328125" style="8" customWidth="1"/>
    <col min="14809" max="14809" width="5.1796875" style="8" customWidth="1"/>
    <col min="14810" max="14810" width="11.54296875" style="8" customWidth="1"/>
    <col min="14811" max="14811" width="13.1796875" style="8" customWidth="1"/>
    <col min="14812" max="14812" width="14.6328125" style="8" customWidth="1"/>
    <col min="14813" max="14813" width="18" style="8" customWidth="1"/>
    <col min="14814" max="15061" width="9.1796875" style="8"/>
    <col min="15062" max="15062" width="6.54296875" style="8" customWidth="1"/>
    <col min="15063" max="15063" width="48.1796875" style="8" customWidth="1"/>
    <col min="15064" max="15064" width="6.6328125" style="8" customWidth="1"/>
    <col min="15065" max="15065" width="5.1796875" style="8" customWidth="1"/>
    <col min="15066" max="15066" width="11.54296875" style="8" customWidth="1"/>
    <col min="15067" max="15067" width="13.1796875" style="8" customWidth="1"/>
    <col min="15068" max="15068" width="14.6328125" style="8" customWidth="1"/>
    <col min="15069" max="15069" width="18" style="8" customWidth="1"/>
    <col min="15070" max="15317" width="9.1796875" style="8"/>
    <col min="15318" max="15318" width="6.54296875" style="8" customWidth="1"/>
    <col min="15319" max="15319" width="48.1796875" style="8" customWidth="1"/>
    <col min="15320" max="15320" width="6.6328125" style="8" customWidth="1"/>
    <col min="15321" max="15321" width="5.1796875" style="8" customWidth="1"/>
    <col min="15322" max="15322" width="11.54296875" style="8" customWidth="1"/>
    <col min="15323" max="15323" width="13.1796875" style="8" customWidth="1"/>
    <col min="15324" max="15324" width="14.6328125" style="8" customWidth="1"/>
    <col min="15325" max="15325" width="18" style="8" customWidth="1"/>
    <col min="15326" max="15573" width="9.1796875" style="8"/>
    <col min="15574" max="15574" width="6.54296875" style="8" customWidth="1"/>
    <col min="15575" max="15575" width="48.1796875" style="8" customWidth="1"/>
    <col min="15576" max="15576" width="6.6328125" style="8" customWidth="1"/>
    <col min="15577" max="15577" width="5.1796875" style="8" customWidth="1"/>
    <col min="15578" max="15578" width="11.54296875" style="8" customWidth="1"/>
    <col min="15579" max="15579" width="13.1796875" style="8" customWidth="1"/>
    <col min="15580" max="15580" width="14.6328125" style="8" customWidth="1"/>
    <col min="15581" max="15581" width="18" style="8" customWidth="1"/>
    <col min="15582" max="15829" width="9.1796875" style="8"/>
    <col min="15830" max="15830" width="6.54296875" style="8" customWidth="1"/>
    <col min="15831" max="15831" width="48.1796875" style="8" customWidth="1"/>
    <col min="15832" max="15832" width="6.6328125" style="8" customWidth="1"/>
    <col min="15833" max="15833" width="5.1796875" style="8" customWidth="1"/>
    <col min="15834" max="15834" width="11.54296875" style="8" customWidth="1"/>
    <col min="15835" max="15835" width="13.1796875" style="8" customWidth="1"/>
    <col min="15836" max="15836" width="14.6328125" style="8" customWidth="1"/>
    <col min="15837" max="15837" width="18" style="8" customWidth="1"/>
    <col min="15838" max="16085" width="9.1796875" style="8"/>
    <col min="16086" max="16086" width="6.54296875" style="8" customWidth="1"/>
    <col min="16087" max="16087" width="48.1796875" style="8" customWidth="1"/>
    <col min="16088" max="16088" width="6.6328125" style="8" customWidth="1"/>
    <col min="16089" max="16089" width="5.1796875" style="8" customWidth="1"/>
    <col min="16090" max="16090" width="11.54296875" style="8" customWidth="1"/>
    <col min="16091" max="16091" width="13.1796875" style="8" customWidth="1"/>
    <col min="16092" max="16092" width="14.6328125" style="8" customWidth="1"/>
    <col min="16093" max="16093" width="18" style="8" customWidth="1"/>
    <col min="16094" max="16384" width="9.1796875" style="8"/>
  </cols>
  <sheetData>
    <row r="1" spans="1:8" ht="15" customHeight="1">
      <c r="A1" s="59" t="s">
        <v>169</v>
      </c>
      <c r="B1" s="59"/>
      <c r="C1" s="59"/>
      <c r="D1" s="59"/>
      <c r="E1" s="59"/>
      <c r="F1" s="59"/>
      <c r="G1" s="59"/>
      <c r="H1" s="59"/>
    </row>
    <row r="2" spans="1:8" ht="15" customHeight="1">
      <c r="A2" s="10" t="s">
        <v>0</v>
      </c>
      <c r="B2" s="11" t="s">
        <v>1</v>
      </c>
      <c r="C2" s="12" t="s">
        <v>2</v>
      </c>
      <c r="D2" s="12" t="s">
        <v>3</v>
      </c>
      <c r="E2" s="14" t="s">
        <v>4</v>
      </c>
      <c r="F2" s="13" t="s">
        <v>5</v>
      </c>
      <c r="G2" s="15" t="s">
        <v>170</v>
      </c>
      <c r="H2" s="22" t="s">
        <v>161</v>
      </c>
    </row>
    <row r="3" spans="1:8" s="4" customFormat="1" ht="6" customHeight="1">
      <c r="A3" s="16"/>
      <c r="B3" s="17"/>
      <c r="C3" s="18"/>
      <c r="D3" s="19"/>
      <c r="E3" s="19"/>
      <c r="F3" s="20"/>
      <c r="G3" s="21"/>
    </row>
    <row r="4" spans="1:8" s="5" customFormat="1" ht="26.5">
      <c r="A4" s="23" t="s">
        <v>6</v>
      </c>
      <c r="B4" s="24" t="s">
        <v>7</v>
      </c>
      <c r="C4" s="25"/>
      <c r="D4" s="23"/>
      <c r="E4" s="23"/>
      <c r="F4" s="26"/>
      <c r="G4" s="27">
        <f>SUM(G5:G51)</f>
        <v>0</v>
      </c>
      <c r="H4" s="28"/>
    </row>
    <row r="5" spans="1:8" s="6" customFormat="1" ht="23">
      <c r="A5" s="29">
        <v>1</v>
      </c>
      <c r="B5" s="30" t="s">
        <v>8</v>
      </c>
      <c r="C5" s="31"/>
      <c r="D5" s="29"/>
      <c r="E5" s="32"/>
      <c r="F5" s="33"/>
      <c r="G5" s="33"/>
      <c r="H5" s="33"/>
    </row>
    <row r="6" spans="1:8" s="7" customFormat="1" ht="13" customHeight="1">
      <c r="A6" s="34">
        <v>1.1000000000000001</v>
      </c>
      <c r="B6" s="35" t="s">
        <v>21</v>
      </c>
      <c r="C6" s="36">
        <v>100</v>
      </c>
      <c r="D6" s="34" t="s">
        <v>9</v>
      </c>
      <c r="E6" s="1"/>
      <c r="F6" s="1"/>
      <c r="G6" s="37">
        <f t="shared" ref="G6:G12" si="0">C6*E6+C6*F6</f>
        <v>0</v>
      </c>
      <c r="H6" s="38"/>
    </row>
    <row r="7" spans="1:8" s="7" customFormat="1" ht="13" customHeight="1">
      <c r="A7" s="34">
        <v>1.2</v>
      </c>
      <c r="B7" s="35" t="s">
        <v>10</v>
      </c>
      <c r="C7" s="36">
        <v>1</v>
      </c>
      <c r="D7" s="34" t="s">
        <v>11</v>
      </c>
      <c r="E7" s="1"/>
      <c r="F7" s="1"/>
      <c r="G7" s="37">
        <f t="shared" si="0"/>
        <v>0</v>
      </c>
      <c r="H7" s="38"/>
    </row>
    <row r="8" spans="1:8" s="7" customFormat="1" ht="13" customHeight="1">
      <c r="A8" s="34">
        <v>1.3</v>
      </c>
      <c r="B8" s="35" t="s">
        <v>12</v>
      </c>
      <c r="C8" s="36">
        <v>1</v>
      </c>
      <c r="D8" s="34" t="s">
        <v>11</v>
      </c>
      <c r="E8" s="1"/>
      <c r="F8" s="1"/>
      <c r="G8" s="37">
        <f t="shared" si="0"/>
        <v>0</v>
      </c>
      <c r="H8" s="38"/>
    </row>
    <row r="9" spans="1:8" s="7" customFormat="1" ht="13" customHeight="1">
      <c r="A9" s="34">
        <v>1.4</v>
      </c>
      <c r="B9" s="35" t="s">
        <v>13</v>
      </c>
      <c r="C9" s="36">
        <v>10</v>
      </c>
      <c r="D9" s="34" t="s">
        <v>11</v>
      </c>
      <c r="E9" s="1"/>
      <c r="F9" s="1"/>
      <c r="G9" s="37">
        <f t="shared" si="0"/>
        <v>0</v>
      </c>
      <c r="H9" s="38"/>
    </row>
    <row r="10" spans="1:8" s="7" customFormat="1" ht="13" customHeight="1">
      <c r="A10" s="34">
        <v>1.5</v>
      </c>
      <c r="B10" s="35" t="s">
        <v>14</v>
      </c>
      <c r="C10" s="36">
        <v>2</v>
      </c>
      <c r="D10" s="34" t="s">
        <v>11</v>
      </c>
      <c r="E10" s="1"/>
      <c r="F10" s="1"/>
      <c r="G10" s="37">
        <f t="shared" si="0"/>
        <v>0</v>
      </c>
      <c r="H10" s="38"/>
    </row>
    <row r="11" spans="1:8" s="7" customFormat="1" ht="13" customHeight="1">
      <c r="A11" s="34">
        <v>1.6</v>
      </c>
      <c r="B11" s="35" t="s">
        <v>15</v>
      </c>
      <c r="C11" s="36">
        <v>1</v>
      </c>
      <c r="D11" s="34" t="s">
        <v>11</v>
      </c>
      <c r="E11" s="1"/>
      <c r="F11" s="1"/>
      <c r="G11" s="37">
        <f t="shared" si="0"/>
        <v>0</v>
      </c>
      <c r="H11" s="38"/>
    </row>
    <row r="12" spans="1:8" s="7" customFormat="1" ht="13" customHeight="1">
      <c r="A12" s="34">
        <v>1.7</v>
      </c>
      <c r="B12" s="35" t="s">
        <v>16</v>
      </c>
      <c r="C12" s="36">
        <v>1</v>
      </c>
      <c r="D12" s="34" t="s">
        <v>11</v>
      </c>
      <c r="E12" s="1"/>
      <c r="F12" s="1"/>
      <c r="G12" s="37">
        <f t="shared" si="0"/>
        <v>0</v>
      </c>
      <c r="H12" s="38"/>
    </row>
    <row r="13" spans="1:8" s="6" customFormat="1" ht="23">
      <c r="A13" s="29">
        <v>2</v>
      </c>
      <c r="B13" s="30" t="s">
        <v>17</v>
      </c>
      <c r="C13" s="31"/>
      <c r="D13" s="29"/>
      <c r="E13" s="32"/>
      <c r="F13" s="33"/>
      <c r="G13" s="33"/>
      <c r="H13" s="33"/>
    </row>
    <row r="14" spans="1:8" s="7" customFormat="1" ht="13" customHeight="1">
      <c r="A14" s="34">
        <v>2.1</v>
      </c>
      <c r="B14" s="35" t="s">
        <v>21</v>
      </c>
      <c r="C14" s="36">
        <v>30</v>
      </c>
      <c r="D14" s="34" t="s">
        <v>9</v>
      </c>
      <c r="E14" s="1"/>
      <c r="F14" s="1"/>
      <c r="G14" s="37">
        <f t="shared" ref="G14:G20" si="1">C14*E14+C14*F14</f>
        <v>0</v>
      </c>
      <c r="H14" s="38"/>
    </row>
    <row r="15" spans="1:8" s="7" customFormat="1" ht="13" customHeight="1">
      <c r="A15" s="34">
        <v>2.2000000000000002</v>
      </c>
      <c r="B15" s="35" t="s">
        <v>18</v>
      </c>
      <c r="C15" s="36">
        <v>1</v>
      </c>
      <c r="D15" s="34" t="s">
        <v>11</v>
      </c>
      <c r="E15" s="1"/>
      <c r="F15" s="1"/>
      <c r="G15" s="37">
        <f t="shared" si="1"/>
        <v>0</v>
      </c>
      <c r="H15" s="38"/>
    </row>
    <row r="16" spans="1:8" s="7" customFormat="1" ht="13" customHeight="1">
      <c r="A16" s="34">
        <v>2.2999999999999998</v>
      </c>
      <c r="B16" s="35" t="s">
        <v>19</v>
      </c>
      <c r="C16" s="36">
        <v>1</v>
      </c>
      <c r="D16" s="34" t="s">
        <v>11</v>
      </c>
      <c r="E16" s="1"/>
      <c r="F16" s="1"/>
      <c r="G16" s="37">
        <f t="shared" si="1"/>
        <v>0</v>
      </c>
      <c r="H16" s="38"/>
    </row>
    <row r="17" spans="1:8" s="7" customFormat="1" ht="13" customHeight="1">
      <c r="A17" s="34">
        <v>2.4</v>
      </c>
      <c r="B17" s="35" t="s">
        <v>12</v>
      </c>
      <c r="C17" s="36">
        <v>1</v>
      </c>
      <c r="D17" s="34" t="s">
        <v>11</v>
      </c>
      <c r="E17" s="1"/>
      <c r="F17" s="1"/>
      <c r="G17" s="37">
        <f t="shared" si="1"/>
        <v>0</v>
      </c>
      <c r="H17" s="38"/>
    </row>
    <row r="18" spans="1:8" s="7" customFormat="1" ht="13" customHeight="1">
      <c r="A18" s="34">
        <v>2.5</v>
      </c>
      <c r="B18" s="35" t="s">
        <v>13</v>
      </c>
      <c r="C18" s="36">
        <v>10</v>
      </c>
      <c r="D18" s="34" t="s">
        <v>11</v>
      </c>
      <c r="E18" s="1"/>
      <c r="F18" s="1"/>
      <c r="G18" s="37">
        <f t="shared" si="1"/>
        <v>0</v>
      </c>
      <c r="H18" s="38"/>
    </row>
    <row r="19" spans="1:8" s="7" customFormat="1" ht="13" customHeight="1">
      <c r="A19" s="34">
        <v>2.6</v>
      </c>
      <c r="B19" s="35" t="s">
        <v>15</v>
      </c>
      <c r="C19" s="36">
        <v>1</v>
      </c>
      <c r="D19" s="34" t="s">
        <v>11</v>
      </c>
      <c r="E19" s="1"/>
      <c r="F19" s="1"/>
      <c r="G19" s="37">
        <f t="shared" si="1"/>
        <v>0</v>
      </c>
      <c r="H19" s="38"/>
    </row>
    <row r="20" spans="1:8" s="7" customFormat="1" ht="13" customHeight="1">
      <c r="A20" s="34">
        <v>2.7</v>
      </c>
      <c r="B20" s="35" t="s">
        <v>16</v>
      </c>
      <c r="C20" s="36">
        <v>1</v>
      </c>
      <c r="D20" s="34" t="s">
        <v>11</v>
      </c>
      <c r="E20" s="1"/>
      <c r="F20" s="1"/>
      <c r="G20" s="37">
        <f t="shared" si="1"/>
        <v>0</v>
      </c>
      <c r="H20" s="38"/>
    </row>
    <row r="21" spans="1:8" s="6" customFormat="1" ht="23">
      <c r="A21" s="29">
        <v>3</v>
      </c>
      <c r="B21" s="30" t="s">
        <v>20</v>
      </c>
      <c r="C21" s="31"/>
      <c r="D21" s="29"/>
      <c r="E21" s="32"/>
      <c r="F21" s="33"/>
      <c r="G21" s="33"/>
      <c r="H21" s="33"/>
    </row>
    <row r="22" spans="1:8" s="7" customFormat="1" ht="13" customHeight="1">
      <c r="A22" s="34">
        <v>3.1</v>
      </c>
      <c r="B22" s="35" t="s">
        <v>21</v>
      </c>
      <c r="C22" s="36">
        <v>90</v>
      </c>
      <c r="D22" s="34" t="s">
        <v>9</v>
      </c>
      <c r="E22" s="1"/>
      <c r="F22" s="1"/>
      <c r="G22" s="37">
        <f t="shared" ref="G22:G29" si="2">C22*E22+C22*F22</f>
        <v>0</v>
      </c>
      <c r="H22" s="38"/>
    </row>
    <row r="23" spans="1:8" s="7" customFormat="1" ht="13" customHeight="1">
      <c r="A23" s="34">
        <v>3.2</v>
      </c>
      <c r="B23" s="35" t="s">
        <v>22</v>
      </c>
      <c r="C23" s="36">
        <v>1</v>
      </c>
      <c r="D23" s="34" t="s">
        <v>11</v>
      </c>
      <c r="E23" s="1"/>
      <c r="F23" s="1"/>
      <c r="G23" s="37">
        <f t="shared" si="2"/>
        <v>0</v>
      </c>
      <c r="H23" s="38"/>
    </row>
    <row r="24" spans="1:8" s="7" customFormat="1" ht="13" customHeight="1">
      <c r="A24" s="34">
        <v>3.3</v>
      </c>
      <c r="B24" s="35" t="s">
        <v>23</v>
      </c>
      <c r="C24" s="36">
        <v>1</v>
      </c>
      <c r="D24" s="34" t="s">
        <v>11</v>
      </c>
      <c r="E24" s="1"/>
      <c r="F24" s="1"/>
      <c r="G24" s="37">
        <f t="shared" si="2"/>
        <v>0</v>
      </c>
      <c r="H24" s="38"/>
    </row>
    <row r="25" spans="1:8" s="7" customFormat="1" ht="13" customHeight="1">
      <c r="A25" s="34">
        <v>3.4</v>
      </c>
      <c r="B25" s="35" t="s">
        <v>12</v>
      </c>
      <c r="C25" s="36">
        <v>1</v>
      </c>
      <c r="D25" s="34" t="s">
        <v>11</v>
      </c>
      <c r="E25" s="1"/>
      <c r="F25" s="1"/>
      <c r="G25" s="37">
        <f t="shared" si="2"/>
        <v>0</v>
      </c>
      <c r="H25" s="38"/>
    </row>
    <row r="26" spans="1:8" s="7" customFormat="1" ht="13" customHeight="1">
      <c r="A26" s="34">
        <v>3.5</v>
      </c>
      <c r="B26" s="35" t="s">
        <v>13</v>
      </c>
      <c r="C26" s="36">
        <v>8</v>
      </c>
      <c r="D26" s="34" t="s">
        <v>11</v>
      </c>
      <c r="E26" s="1"/>
      <c r="F26" s="1"/>
      <c r="G26" s="37">
        <f t="shared" si="2"/>
        <v>0</v>
      </c>
      <c r="H26" s="38"/>
    </row>
    <row r="27" spans="1:8" s="7" customFormat="1" ht="13" customHeight="1">
      <c r="A27" s="34">
        <v>3.6</v>
      </c>
      <c r="B27" s="35" t="s">
        <v>14</v>
      </c>
      <c r="C27" s="36">
        <v>2</v>
      </c>
      <c r="D27" s="34" t="s">
        <v>11</v>
      </c>
      <c r="E27" s="1"/>
      <c r="F27" s="1"/>
      <c r="G27" s="37">
        <f t="shared" si="2"/>
        <v>0</v>
      </c>
      <c r="H27" s="38"/>
    </row>
    <row r="28" spans="1:8" s="7" customFormat="1" ht="13" customHeight="1">
      <c r="A28" s="34">
        <v>3.7</v>
      </c>
      <c r="B28" s="35" t="s">
        <v>24</v>
      </c>
      <c r="C28" s="36">
        <v>1</v>
      </c>
      <c r="D28" s="34" t="s">
        <v>11</v>
      </c>
      <c r="E28" s="1"/>
      <c r="F28" s="1"/>
      <c r="G28" s="37">
        <f t="shared" si="2"/>
        <v>0</v>
      </c>
      <c r="H28" s="38"/>
    </row>
    <row r="29" spans="1:8" s="7" customFormat="1" ht="13" customHeight="1">
      <c r="A29" s="34">
        <v>3.8</v>
      </c>
      <c r="B29" s="35" t="s">
        <v>16</v>
      </c>
      <c r="C29" s="36">
        <v>1</v>
      </c>
      <c r="D29" s="34" t="s">
        <v>11</v>
      </c>
      <c r="E29" s="1"/>
      <c r="F29" s="1"/>
      <c r="G29" s="37">
        <f t="shared" si="2"/>
        <v>0</v>
      </c>
      <c r="H29" s="38"/>
    </row>
    <row r="30" spans="1:8" s="6" customFormat="1" ht="23">
      <c r="A30" s="29">
        <v>4</v>
      </c>
      <c r="B30" s="30" t="s">
        <v>25</v>
      </c>
      <c r="C30" s="31"/>
      <c r="D30" s="29"/>
      <c r="E30" s="32"/>
      <c r="F30" s="33"/>
      <c r="G30" s="33"/>
      <c r="H30" s="33"/>
    </row>
    <row r="31" spans="1:8" s="7" customFormat="1" ht="13" customHeight="1">
      <c r="A31" s="34">
        <v>4.0999999999999996</v>
      </c>
      <c r="B31" s="35" t="s">
        <v>21</v>
      </c>
      <c r="C31" s="36">
        <v>70</v>
      </c>
      <c r="D31" s="34" t="s">
        <v>9</v>
      </c>
      <c r="E31" s="1"/>
      <c r="F31" s="1"/>
      <c r="G31" s="37">
        <f t="shared" ref="G31:G40" si="3">C31*E31+C31*F31</f>
        <v>0</v>
      </c>
      <c r="H31" s="38"/>
    </row>
    <row r="32" spans="1:8" s="7" customFormat="1" ht="13" customHeight="1">
      <c r="A32" s="34">
        <v>4.2</v>
      </c>
      <c r="B32" s="35" t="s">
        <v>22</v>
      </c>
      <c r="C32" s="36">
        <v>1</v>
      </c>
      <c r="D32" s="34" t="s">
        <v>11</v>
      </c>
      <c r="E32" s="1"/>
      <c r="F32" s="1"/>
      <c r="G32" s="37">
        <f t="shared" si="3"/>
        <v>0</v>
      </c>
      <c r="H32" s="38"/>
    </row>
    <row r="33" spans="1:8" s="7" customFormat="1" ht="13" customHeight="1">
      <c r="A33" s="34">
        <v>4.3</v>
      </c>
      <c r="B33" s="35" t="s">
        <v>23</v>
      </c>
      <c r="C33" s="36">
        <v>1</v>
      </c>
      <c r="D33" s="34" t="s">
        <v>11</v>
      </c>
      <c r="E33" s="1"/>
      <c r="F33" s="1"/>
      <c r="G33" s="37">
        <f t="shared" si="3"/>
        <v>0</v>
      </c>
      <c r="H33" s="38"/>
    </row>
    <row r="34" spans="1:8" s="7" customFormat="1" ht="13" customHeight="1">
      <c r="A34" s="34">
        <v>4.4000000000000004</v>
      </c>
      <c r="B34" s="35" t="s">
        <v>12</v>
      </c>
      <c r="C34" s="36">
        <v>1</v>
      </c>
      <c r="D34" s="34" t="s">
        <v>11</v>
      </c>
      <c r="E34" s="1"/>
      <c r="F34" s="1"/>
      <c r="G34" s="37">
        <f t="shared" si="3"/>
        <v>0</v>
      </c>
      <c r="H34" s="38"/>
    </row>
    <row r="35" spans="1:8" s="7" customFormat="1" ht="13" customHeight="1">
      <c r="A35" s="34">
        <v>4.5</v>
      </c>
      <c r="B35" s="35" t="s">
        <v>13</v>
      </c>
      <c r="C35" s="36">
        <v>8</v>
      </c>
      <c r="D35" s="34" t="s">
        <v>11</v>
      </c>
      <c r="E35" s="1"/>
      <c r="F35" s="1"/>
      <c r="G35" s="37">
        <f t="shared" si="3"/>
        <v>0</v>
      </c>
      <c r="H35" s="38"/>
    </row>
    <row r="36" spans="1:8" s="7" customFormat="1" ht="13" customHeight="1">
      <c r="A36" s="34">
        <v>4.5999999999999996</v>
      </c>
      <c r="B36" s="35" t="s">
        <v>14</v>
      </c>
      <c r="C36" s="36">
        <v>2</v>
      </c>
      <c r="D36" s="34" t="s">
        <v>11</v>
      </c>
      <c r="E36" s="1"/>
      <c r="F36" s="1"/>
      <c r="G36" s="37">
        <f t="shared" si="3"/>
        <v>0</v>
      </c>
      <c r="H36" s="38"/>
    </row>
    <row r="37" spans="1:8" s="7" customFormat="1" ht="13" customHeight="1">
      <c r="A37" s="34">
        <v>4.7</v>
      </c>
      <c r="B37" s="35" t="s">
        <v>24</v>
      </c>
      <c r="C37" s="36">
        <v>1</v>
      </c>
      <c r="D37" s="34" t="s">
        <v>11</v>
      </c>
      <c r="E37" s="1"/>
      <c r="F37" s="1"/>
      <c r="G37" s="37">
        <f t="shared" si="3"/>
        <v>0</v>
      </c>
      <c r="H37" s="38"/>
    </row>
    <row r="38" spans="1:8" s="7" customFormat="1" ht="13" customHeight="1">
      <c r="A38" s="34">
        <v>4.8</v>
      </c>
      <c r="B38" s="35" t="s">
        <v>16</v>
      </c>
      <c r="C38" s="36">
        <v>1</v>
      </c>
      <c r="D38" s="34" t="s">
        <v>11</v>
      </c>
      <c r="E38" s="1"/>
      <c r="F38" s="1"/>
      <c r="G38" s="37">
        <f t="shared" si="3"/>
        <v>0</v>
      </c>
      <c r="H38" s="38"/>
    </row>
    <row r="39" spans="1:8" s="6" customFormat="1" ht="11.5">
      <c r="A39" s="29">
        <v>5</v>
      </c>
      <c r="B39" s="30" t="s">
        <v>26</v>
      </c>
      <c r="C39" s="31">
        <v>1</v>
      </c>
      <c r="D39" s="29" t="s">
        <v>27</v>
      </c>
      <c r="E39" s="1"/>
      <c r="F39" s="1"/>
      <c r="G39" s="37">
        <f t="shared" si="3"/>
        <v>0</v>
      </c>
      <c r="H39" s="33"/>
    </row>
    <row r="40" spans="1:8" s="6" customFormat="1" ht="11.5">
      <c r="A40" s="29">
        <v>6</v>
      </c>
      <c r="B40" s="30" t="s">
        <v>28</v>
      </c>
      <c r="C40" s="31">
        <v>1</v>
      </c>
      <c r="D40" s="29" t="s">
        <v>27</v>
      </c>
      <c r="E40" s="1"/>
      <c r="F40" s="1"/>
      <c r="G40" s="37">
        <f t="shared" si="3"/>
        <v>0</v>
      </c>
      <c r="H40" s="33"/>
    </row>
    <row r="41" spans="1:8" s="6" customFormat="1" ht="11.5">
      <c r="A41" s="29">
        <v>7</v>
      </c>
      <c r="B41" s="30" t="s">
        <v>29</v>
      </c>
      <c r="C41" s="31"/>
      <c r="D41" s="29"/>
      <c r="E41" s="1"/>
      <c r="F41" s="1"/>
      <c r="G41" s="37"/>
      <c r="H41" s="33"/>
    </row>
    <row r="42" spans="1:8" s="7" customFormat="1" ht="14" customHeight="1">
      <c r="A42" s="34">
        <v>7.01</v>
      </c>
      <c r="B42" s="35" t="s">
        <v>30</v>
      </c>
      <c r="C42" s="36">
        <v>1</v>
      </c>
      <c r="D42" s="34" t="s">
        <v>27</v>
      </c>
      <c r="E42" s="1"/>
      <c r="F42" s="1"/>
      <c r="G42" s="37">
        <f t="shared" ref="G42:G51" si="4">C42*E42+C42*F42</f>
        <v>0</v>
      </c>
      <c r="H42" s="38"/>
    </row>
    <row r="43" spans="1:8" s="7" customFormat="1" ht="13" customHeight="1">
      <c r="A43" s="34">
        <v>7.02</v>
      </c>
      <c r="B43" s="35" t="s">
        <v>31</v>
      </c>
      <c r="C43" s="36">
        <v>1</v>
      </c>
      <c r="D43" s="34" t="s">
        <v>27</v>
      </c>
      <c r="E43" s="1"/>
      <c r="F43" s="1"/>
      <c r="G43" s="37">
        <f t="shared" si="4"/>
        <v>0</v>
      </c>
      <c r="H43" s="38"/>
    </row>
    <row r="44" spans="1:8" s="7" customFormat="1" ht="13" customHeight="1">
      <c r="A44" s="34">
        <v>7.03</v>
      </c>
      <c r="B44" s="35" t="s">
        <v>32</v>
      </c>
      <c r="C44" s="36">
        <v>1</v>
      </c>
      <c r="D44" s="34" t="s">
        <v>27</v>
      </c>
      <c r="E44" s="1"/>
      <c r="F44" s="1"/>
      <c r="G44" s="37">
        <f t="shared" si="4"/>
        <v>0</v>
      </c>
      <c r="H44" s="38"/>
    </row>
    <row r="45" spans="1:8" s="7" customFormat="1" ht="25">
      <c r="A45" s="34">
        <v>7.04</v>
      </c>
      <c r="B45" s="35" t="s">
        <v>33</v>
      </c>
      <c r="C45" s="36">
        <v>1</v>
      </c>
      <c r="D45" s="34" t="s">
        <v>27</v>
      </c>
      <c r="E45" s="1"/>
      <c r="F45" s="1"/>
      <c r="G45" s="37">
        <f t="shared" si="4"/>
        <v>0</v>
      </c>
      <c r="H45" s="38"/>
    </row>
    <row r="46" spans="1:8" s="7" customFormat="1" ht="13" customHeight="1">
      <c r="A46" s="34">
        <v>7.05</v>
      </c>
      <c r="B46" s="35" t="s">
        <v>34</v>
      </c>
      <c r="C46" s="36">
        <v>1</v>
      </c>
      <c r="D46" s="34" t="s">
        <v>27</v>
      </c>
      <c r="E46" s="1"/>
      <c r="F46" s="1"/>
      <c r="G46" s="37">
        <f t="shared" si="4"/>
        <v>0</v>
      </c>
      <c r="H46" s="38"/>
    </row>
    <row r="47" spans="1:8" s="7" customFormat="1" ht="13" customHeight="1">
      <c r="A47" s="34">
        <v>7.06</v>
      </c>
      <c r="B47" s="35" t="s">
        <v>35</v>
      </c>
      <c r="C47" s="36">
        <v>1</v>
      </c>
      <c r="D47" s="34" t="s">
        <v>27</v>
      </c>
      <c r="E47" s="1"/>
      <c r="F47" s="1"/>
      <c r="G47" s="37">
        <f t="shared" si="4"/>
        <v>0</v>
      </c>
      <c r="H47" s="38"/>
    </row>
    <row r="48" spans="1:8" s="7" customFormat="1" ht="13" customHeight="1">
      <c r="A48" s="34">
        <v>7.07</v>
      </c>
      <c r="B48" s="35" t="s">
        <v>36</v>
      </c>
      <c r="C48" s="36">
        <v>1</v>
      </c>
      <c r="D48" s="34" t="s">
        <v>27</v>
      </c>
      <c r="E48" s="1"/>
      <c r="F48" s="1"/>
      <c r="G48" s="37">
        <f t="shared" si="4"/>
        <v>0</v>
      </c>
      <c r="H48" s="38"/>
    </row>
    <row r="49" spans="1:8" s="7" customFormat="1" ht="13" customHeight="1">
      <c r="A49" s="34">
        <v>7.08</v>
      </c>
      <c r="B49" s="35" t="s">
        <v>37</v>
      </c>
      <c r="C49" s="36">
        <v>1</v>
      </c>
      <c r="D49" s="34" t="s">
        <v>27</v>
      </c>
      <c r="E49" s="1"/>
      <c r="F49" s="1"/>
      <c r="G49" s="37">
        <f t="shared" si="4"/>
        <v>0</v>
      </c>
      <c r="H49" s="38"/>
    </row>
    <row r="50" spans="1:8" s="7" customFormat="1" ht="13" customHeight="1">
      <c r="A50" s="34">
        <v>7.09</v>
      </c>
      <c r="B50" s="35" t="s">
        <v>38</v>
      </c>
      <c r="C50" s="36">
        <v>1</v>
      </c>
      <c r="D50" s="34" t="s">
        <v>39</v>
      </c>
      <c r="E50" s="1"/>
      <c r="F50" s="1"/>
      <c r="G50" s="37">
        <f t="shared" si="4"/>
        <v>0</v>
      </c>
      <c r="H50" s="38"/>
    </row>
    <row r="51" spans="1:8" s="7" customFormat="1" ht="13" customHeight="1">
      <c r="A51" s="54">
        <v>7.1</v>
      </c>
      <c r="B51" s="35" t="s">
        <v>40</v>
      </c>
      <c r="C51" s="36">
        <v>1</v>
      </c>
      <c r="D51" s="34" t="s">
        <v>39</v>
      </c>
      <c r="E51" s="1"/>
      <c r="F51" s="1"/>
      <c r="G51" s="37">
        <f t="shared" si="4"/>
        <v>0</v>
      </c>
      <c r="H51" s="38"/>
    </row>
    <row r="52" spans="1:8" s="4" customFormat="1" ht="6" customHeight="1">
      <c r="A52" s="56"/>
      <c r="B52" s="57"/>
      <c r="C52" s="57"/>
      <c r="D52" s="57"/>
      <c r="E52" s="57"/>
      <c r="F52" s="57"/>
      <c r="G52" s="57"/>
      <c r="H52" s="58"/>
    </row>
    <row r="53" spans="1:8" s="5" customFormat="1" ht="13">
      <c r="A53" s="23" t="s">
        <v>41</v>
      </c>
      <c r="B53" s="24"/>
      <c r="C53" s="25"/>
      <c r="D53" s="23"/>
      <c r="E53" s="23"/>
      <c r="F53" s="26"/>
      <c r="G53" s="27">
        <f>SUM(G54:G119)</f>
        <v>0</v>
      </c>
      <c r="H53" s="28"/>
    </row>
    <row r="54" spans="1:8" s="5" customFormat="1" ht="13">
      <c r="A54" s="41" t="s">
        <v>42</v>
      </c>
      <c r="B54" s="42" t="s">
        <v>43</v>
      </c>
      <c r="C54" s="43"/>
      <c r="D54" s="41"/>
      <c r="E54" s="41"/>
      <c r="F54" s="44"/>
      <c r="G54" s="45"/>
      <c r="H54" s="28"/>
    </row>
    <row r="55" spans="1:8" s="6" customFormat="1" ht="11.5">
      <c r="A55" s="29">
        <v>1</v>
      </c>
      <c r="B55" s="30" t="s">
        <v>44</v>
      </c>
      <c r="C55" s="31"/>
      <c r="D55" s="29"/>
      <c r="E55" s="33"/>
      <c r="F55" s="32"/>
      <c r="G55" s="46"/>
      <c r="H55" s="33"/>
    </row>
    <row r="56" spans="1:8" s="7" customFormat="1" ht="25">
      <c r="A56" s="47">
        <v>1.1000000000000001</v>
      </c>
      <c r="B56" s="35" t="s">
        <v>45</v>
      </c>
      <c r="C56" s="36">
        <v>1</v>
      </c>
      <c r="D56" s="34" t="s">
        <v>46</v>
      </c>
      <c r="E56" s="1"/>
      <c r="F56" s="1"/>
      <c r="G56" s="37">
        <f t="shared" ref="G56:G75" si="5">C56*E56+C56*F56</f>
        <v>0</v>
      </c>
      <c r="H56" s="38"/>
    </row>
    <row r="57" spans="1:8" s="7" customFormat="1" ht="13" customHeight="1">
      <c r="A57" s="34">
        <v>1.2</v>
      </c>
      <c r="B57" s="35" t="s">
        <v>47</v>
      </c>
      <c r="C57" s="36">
        <v>1</v>
      </c>
      <c r="D57" s="34" t="s">
        <v>46</v>
      </c>
      <c r="E57" s="1"/>
      <c r="F57" s="1"/>
      <c r="G57" s="37">
        <f t="shared" si="5"/>
        <v>0</v>
      </c>
      <c r="H57" s="38"/>
    </row>
    <row r="58" spans="1:8" s="7" customFormat="1" ht="25">
      <c r="A58" s="47">
        <v>1.3</v>
      </c>
      <c r="B58" s="35" t="s">
        <v>48</v>
      </c>
      <c r="C58" s="36">
        <v>1</v>
      </c>
      <c r="D58" s="34" t="s">
        <v>46</v>
      </c>
      <c r="E58" s="1"/>
      <c r="F58" s="1"/>
      <c r="G58" s="37">
        <f t="shared" si="5"/>
        <v>0</v>
      </c>
      <c r="H58" s="38"/>
    </row>
    <row r="59" spans="1:8" s="7" customFormat="1" ht="13" customHeight="1">
      <c r="A59" s="34">
        <v>1.4</v>
      </c>
      <c r="B59" s="35" t="s">
        <v>49</v>
      </c>
      <c r="C59" s="36">
        <v>1</v>
      </c>
      <c r="D59" s="34" t="s">
        <v>46</v>
      </c>
      <c r="E59" s="1"/>
      <c r="F59" s="1"/>
      <c r="G59" s="37">
        <f t="shared" si="5"/>
        <v>0</v>
      </c>
      <c r="H59" s="38"/>
    </row>
    <row r="60" spans="1:8" s="6" customFormat="1" ht="11.5">
      <c r="A60" s="29">
        <v>2</v>
      </c>
      <c r="B60" s="30" t="s">
        <v>50</v>
      </c>
      <c r="C60" s="31"/>
      <c r="D60" s="29"/>
      <c r="E60" s="33"/>
      <c r="F60" s="32"/>
      <c r="G60" s="37">
        <f t="shared" si="5"/>
        <v>0</v>
      </c>
      <c r="H60" s="33"/>
    </row>
    <row r="61" spans="1:8" s="4" customFormat="1" ht="15" customHeight="1">
      <c r="A61" s="48">
        <v>2.0099999999999998</v>
      </c>
      <c r="B61" s="49" t="s">
        <v>51</v>
      </c>
      <c r="C61" s="50">
        <v>130</v>
      </c>
      <c r="D61" s="51" t="s">
        <v>9</v>
      </c>
      <c r="E61" s="1"/>
      <c r="F61" s="1"/>
      <c r="G61" s="37">
        <f t="shared" si="5"/>
        <v>0</v>
      </c>
      <c r="H61" s="40"/>
    </row>
    <row r="62" spans="1:8" s="4" customFormat="1" ht="12.5">
      <c r="A62" s="48">
        <v>2.02</v>
      </c>
      <c r="B62" s="49" t="s">
        <v>52</v>
      </c>
      <c r="C62" s="50">
        <v>50</v>
      </c>
      <c r="D62" s="51" t="s">
        <v>11</v>
      </c>
      <c r="E62" s="1"/>
      <c r="F62" s="1"/>
      <c r="G62" s="37">
        <f t="shared" si="5"/>
        <v>0</v>
      </c>
      <c r="H62" s="40"/>
    </row>
    <row r="63" spans="1:8" s="7" customFormat="1" ht="13" customHeight="1">
      <c r="A63" s="48">
        <v>2.0299999999999998</v>
      </c>
      <c r="B63" s="35" t="s">
        <v>53</v>
      </c>
      <c r="C63" s="36">
        <v>4</v>
      </c>
      <c r="D63" s="34" t="s">
        <v>11</v>
      </c>
      <c r="E63" s="1"/>
      <c r="F63" s="1"/>
      <c r="G63" s="37">
        <f t="shared" si="5"/>
        <v>0</v>
      </c>
      <c r="H63" s="38"/>
    </row>
    <row r="64" spans="1:8" s="7" customFormat="1" ht="13" customHeight="1">
      <c r="A64" s="48">
        <v>2.04</v>
      </c>
      <c r="B64" s="35" t="s">
        <v>54</v>
      </c>
      <c r="C64" s="36">
        <v>6</v>
      </c>
      <c r="D64" s="34" t="s">
        <v>11</v>
      </c>
      <c r="E64" s="1"/>
      <c r="F64" s="1"/>
      <c r="G64" s="37">
        <f t="shared" si="5"/>
        <v>0</v>
      </c>
      <c r="H64" s="38"/>
    </row>
    <row r="65" spans="1:8" s="7" customFormat="1" ht="13" customHeight="1">
      <c r="A65" s="48">
        <v>2.0499999999999998</v>
      </c>
      <c r="B65" s="35" t="s">
        <v>55</v>
      </c>
      <c r="C65" s="36">
        <v>1</v>
      </c>
      <c r="D65" s="34" t="s">
        <v>11</v>
      </c>
      <c r="E65" s="1"/>
      <c r="F65" s="1"/>
      <c r="G65" s="37">
        <f t="shared" si="5"/>
        <v>0</v>
      </c>
      <c r="H65" s="38"/>
    </row>
    <row r="66" spans="1:8" s="7" customFormat="1" ht="13" customHeight="1">
      <c r="A66" s="48">
        <v>2.06</v>
      </c>
      <c r="B66" s="35" t="s">
        <v>56</v>
      </c>
      <c r="C66" s="36">
        <v>20</v>
      </c>
      <c r="D66" s="34" t="s">
        <v>9</v>
      </c>
      <c r="E66" s="1"/>
      <c r="F66" s="1"/>
      <c r="G66" s="37">
        <f t="shared" si="5"/>
        <v>0</v>
      </c>
      <c r="H66" s="38"/>
    </row>
    <row r="67" spans="1:8" s="7" customFormat="1" ht="12.5">
      <c r="A67" s="48">
        <v>2.0699999999999998</v>
      </c>
      <c r="B67" s="35" t="s">
        <v>12</v>
      </c>
      <c r="C67" s="36">
        <v>1</v>
      </c>
      <c r="D67" s="34" t="s">
        <v>11</v>
      </c>
      <c r="E67" s="1"/>
      <c r="F67" s="1"/>
      <c r="G67" s="37">
        <f t="shared" si="5"/>
        <v>0</v>
      </c>
      <c r="H67" s="38"/>
    </row>
    <row r="68" spans="1:8" s="7" customFormat="1" ht="13" customHeight="1">
      <c r="A68" s="48">
        <v>2.08</v>
      </c>
      <c r="B68" s="35" t="s">
        <v>13</v>
      </c>
      <c r="C68" s="36">
        <v>7</v>
      </c>
      <c r="D68" s="34" t="s">
        <v>11</v>
      </c>
      <c r="E68" s="1"/>
      <c r="F68" s="1"/>
      <c r="G68" s="37">
        <f t="shared" si="5"/>
        <v>0</v>
      </c>
      <c r="H68" s="38"/>
    </row>
    <row r="69" spans="1:8" s="7" customFormat="1" ht="13" customHeight="1">
      <c r="A69" s="48">
        <v>2.09</v>
      </c>
      <c r="B69" s="35" t="s">
        <v>14</v>
      </c>
      <c r="C69" s="36">
        <v>2</v>
      </c>
      <c r="D69" s="34" t="s">
        <v>11</v>
      </c>
      <c r="E69" s="1"/>
      <c r="F69" s="1"/>
      <c r="G69" s="37">
        <f t="shared" si="5"/>
        <v>0</v>
      </c>
      <c r="H69" s="38"/>
    </row>
    <row r="70" spans="1:8" s="7" customFormat="1" ht="13" customHeight="1">
      <c r="A70" s="48">
        <v>2.1</v>
      </c>
      <c r="B70" s="35" t="s">
        <v>57</v>
      </c>
      <c r="C70" s="36">
        <v>5</v>
      </c>
      <c r="D70" s="34" t="s">
        <v>11</v>
      </c>
      <c r="E70" s="1"/>
      <c r="F70" s="1"/>
      <c r="G70" s="37">
        <f t="shared" si="5"/>
        <v>0</v>
      </c>
      <c r="H70" s="38"/>
    </row>
    <row r="71" spans="1:8" s="7" customFormat="1" ht="12.5">
      <c r="A71" s="48">
        <v>2.11</v>
      </c>
      <c r="B71" s="35" t="s">
        <v>58</v>
      </c>
      <c r="C71" s="36">
        <v>2</v>
      </c>
      <c r="D71" s="34" t="s">
        <v>46</v>
      </c>
      <c r="E71" s="1"/>
      <c r="F71" s="1"/>
      <c r="G71" s="37">
        <f t="shared" si="5"/>
        <v>0</v>
      </c>
      <c r="H71" s="38"/>
    </row>
    <row r="72" spans="1:8" s="7" customFormat="1" ht="13" customHeight="1">
      <c r="A72" s="48">
        <v>2.12</v>
      </c>
      <c r="B72" s="35" t="s">
        <v>59</v>
      </c>
      <c r="C72" s="36">
        <v>1</v>
      </c>
      <c r="D72" s="34" t="s">
        <v>46</v>
      </c>
      <c r="E72" s="1"/>
      <c r="F72" s="1"/>
      <c r="G72" s="37">
        <f t="shared" si="5"/>
        <v>0</v>
      </c>
      <c r="H72" s="38"/>
    </row>
    <row r="73" spans="1:8" s="4" customFormat="1" ht="12.5">
      <c r="A73" s="48">
        <v>2.13</v>
      </c>
      <c r="B73" s="49" t="s">
        <v>60</v>
      </c>
      <c r="C73" s="50">
        <v>1</v>
      </c>
      <c r="D73" s="51" t="s">
        <v>27</v>
      </c>
      <c r="E73" s="1"/>
      <c r="F73" s="1"/>
      <c r="G73" s="37">
        <f t="shared" si="5"/>
        <v>0</v>
      </c>
      <c r="H73" s="40"/>
    </row>
    <row r="74" spans="1:8" s="7" customFormat="1" ht="13" customHeight="1">
      <c r="A74" s="48">
        <v>2.14</v>
      </c>
      <c r="B74" s="35" t="s">
        <v>61</v>
      </c>
      <c r="C74" s="36">
        <v>1</v>
      </c>
      <c r="D74" s="34" t="s">
        <v>27</v>
      </c>
      <c r="E74" s="1"/>
      <c r="F74" s="1"/>
      <c r="G74" s="37">
        <f t="shared" si="5"/>
        <v>0</v>
      </c>
      <c r="H74" s="38"/>
    </row>
    <row r="75" spans="1:8" s="4" customFormat="1" ht="12.5">
      <c r="A75" s="48">
        <v>2.15</v>
      </c>
      <c r="B75" s="49" t="s">
        <v>28</v>
      </c>
      <c r="C75" s="50">
        <v>1</v>
      </c>
      <c r="D75" s="51" t="s">
        <v>27</v>
      </c>
      <c r="E75" s="1"/>
      <c r="F75" s="1"/>
      <c r="G75" s="37">
        <f t="shared" si="5"/>
        <v>0</v>
      </c>
      <c r="H75" s="40"/>
    </row>
    <row r="76" spans="1:8" s="6" customFormat="1" ht="11.5">
      <c r="A76" s="29">
        <v>3</v>
      </c>
      <c r="B76" s="30" t="s">
        <v>62</v>
      </c>
      <c r="C76" s="31"/>
      <c r="D76" s="29"/>
      <c r="E76" s="33"/>
      <c r="F76" s="32"/>
      <c r="G76" s="37"/>
      <c r="H76" s="33"/>
    </row>
    <row r="77" spans="1:8" s="7" customFormat="1" ht="15" customHeight="1">
      <c r="A77" s="34">
        <v>3.1</v>
      </c>
      <c r="B77" s="35" t="s">
        <v>63</v>
      </c>
      <c r="C77" s="36">
        <v>20</v>
      </c>
      <c r="D77" s="34" t="s">
        <v>9</v>
      </c>
      <c r="E77" s="1"/>
      <c r="F77" s="1"/>
      <c r="G77" s="37">
        <f t="shared" ref="G77:G83" si="6">C77*E77+C77*F77</f>
        <v>0</v>
      </c>
      <c r="H77" s="38"/>
    </row>
    <row r="78" spans="1:8" s="7" customFormat="1" ht="13" customHeight="1">
      <c r="A78" s="34">
        <v>3.2</v>
      </c>
      <c r="B78" s="35" t="s">
        <v>64</v>
      </c>
      <c r="C78" s="36">
        <v>40</v>
      </c>
      <c r="D78" s="34" t="s">
        <v>9</v>
      </c>
      <c r="E78" s="1"/>
      <c r="F78" s="1"/>
      <c r="G78" s="37">
        <f t="shared" si="6"/>
        <v>0</v>
      </c>
      <c r="H78" s="38"/>
    </row>
    <row r="79" spans="1:8" s="7" customFormat="1" ht="13" customHeight="1">
      <c r="A79" s="34">
        <v>3.3</v>
      </c>
      <c r="B79" s="35" t="s">
        <v>65</v>
      </c>
      <c r="C79" s="36">
        <v>3</v>
      </c>
      <c r="D79" s="34" t="s">
        <v>46</v>
      </c>
      <c r="E79" s="1"/>
      <c r="F79" s="1"/>
      <c r="G79" s="37">
        <f t="shared" si="6"/>
        <v>0</v>
      </c>
      <c r="H79" s="38"/>
    </row>
    <row r="80" spans="1:8" s="7" customFormat="1" ht="25">
      <c r="A80" s="47">
        <v>3.4</v>
      </c>
      <c r="B80" s="35" t="s">
        <v>66</v>
      </c>
      <c r="C80" s="36">
        <v>3</v>
      </c>
      <c r="D80" s="34" t="s">
        <v>46</v>
      </c>
      <c r="E80" s="1"/>
      <c r="F80" s="1"/>
      <c r="G80" s="37">
        <f t="shared" si="6"/>
        <v>0</v>
      </c>
      <c r="H80" s="38"/>
    </row>
    <row r="81" spans="1:8" s="7" customFormat="1" ht="25">
      <c r="A81" s="47">
        <v>3.5</v>
      </c>
      <c r="B81" s="35" t="s">
        <v>67</v>
      </c>
      <c r="C81" s="36">
        <v>100</v>
      </c>
      <c r="D81" s="34" t="s">
        <v>9</v>
      </c>
      <c r="E81" s="1"/>
      <c r="F81" s="1"/>
      <c r="G81" s="37">
        <f t="shared" si="6"/>
        <v>0</v>
      </c>
      <c r="H81" s="38"/>
    </row>
    <row r="82" spans="1:8" s="7" customFormat="1" ht="13" customHeight="1">
      <c r="A82" s="34">
        <v>3.6</v>
      </c>
      <c r="B82" s="35" t="s">
        <v>68</v>
      </c>
      <c r="C82" s="36">
        <v>130</v>
      </c>
      <c r="D82" s="34" t="s">
        <v>9</v>
      </c>
      <c r="E82" s="1"/>
      <c r="F82" s="1"/>
      <c r="G82" s="37">
        <f t="shared" si="6"/>
        <v>0</v>
      </c>
      <c r="H82" s="38"/>
    </row>
    <row r="83" spans="1:8" s="7" customFormat="1" ht="12.5">
      <c r="A83" s="34">
        <v>3.7</v>
      </c>
      <c r="B83" s="35" t="s">
        <v>69</v>
      </c>
      <c r="C83" s="36">
        <v>130</v>
      </c>
      <c r="D83" s="34" t="s">
        <v>9</v>
      </c>
      <c r="E83" s="1"/>
      <c r="F83" s="1"/>
      <c r="G83" s="37">
        <f t="shared" si="6"/>
        <v>0</v>
      </c>
      <c r="H83" s="38"/>
    </row>
    <row r="84" spans="1:8" s="5" customFormat="1" ht="13">
      <c r="A84" s="41" t="s">
        <v>70</v>
      </c>
      <c r="B84" s="52" t="s">
        <v>156</v>
      </c>
      <c r="C84" s="43"/>
      <c r="D84" s="41"/>
      <c r="E84" s="41"/>
      <c r="F84" s="44"/>
      <c r="G84" s="45"/>
      <c r="H84" s="28"/>
    </row>
    <row r="85" spans="1:8" s="6" customFormat="1" ht="11.5">
      <c r="A85" s="29">
        <v>1</v>
      </c>
      <c r="B85" s="30" t="s">
        <v>71</v>
      </c>
      <c r="C85" s="31"/>
      <c r="D85" s="29"/>
      <c r="E85" s="33"/>
      <c r="F85" s="32"/>
      <c r="G85" s="46"/>
      <c r="H85" s="33"/>
    </row>
    <row r="86" spans="1:8" s="7" customFormat="1" ht="25">
      <c r="A86" s="48">
        <v>1.1000000000000001</v>
      </c>
      <c r="B86" s="35" t="s">
        <v>72</v>
      </c>
      <c r="C86" s="36">
        <v>1</v>
      </c>
      <c r="D86" s="34" t="s">
        <v>11</v>
      </c>
      <c r="E86" s="1"/>
      <c r="F86" s="1"/>
      <c r="G86" s="37">
        <f>C86*E86+C86*F86</f>
        <v>0</v>
      </c>
      <c r="H86" s="38"/>
    </row>
    <row r="87" spans="1:8" s="7" customFormat="1" ht="41" customHeight="1">
      <c r="A87" s="34">
        <v>1.2</v>
      </c>
      <c r="B87" s="35" t="s">
        <v>73</v>
      </c>
      <c r="C87" s="36">
        <v>1</v>
      </c>
      <c r="D87" s="34" t="s">
        <v>46</v>
      </c>
      <c r="E87" s="1"/>
      <c r="F87" s="1"/>
      <c r="G87" s="37">
        <f>C87*E87+C87*F87</f>
        <v>0</v>
      </c>
      <c r="H87" s="38"/>
    </row>
    <row r="88" spans="1:8" s="3" customFormat="1" ht="11.5">
      <c r="A88" s="48">
        <v>1.3</v>
      </c>
      <c r="B88" s="49" t="s">
        <v>74</v>
      </c>
      <c r="C88" s="50">
        <v>1</v>
      </c>
      <c r="D88" s="48" t="s">
        <v>11</v>
      </c>
      <c r="E88" s="1"/>
      <c r="F88" s="1"/>
      <c r="G88" s="37">
        <f>C88*E88+C88*F88</f>
        <v>0</v>
      </c>
      <c r="H88" s="53"/>
    </row>
    <row r="89" spans="1:8" s="7" customFormat="1" ht="13" customHeight="1">
      <c r="A89" s="34">
        <v>1.4</v>
      </c>
      <c r="B89" s="35" t="s">
        <v>49</v>
      </c>
      <c r="C89" s="36">
        <v>1</v>
      </c>
      <c r="D89" s="34" t="s">
        <v>46</v>
      </c>
      <c r="E89" s="1"/>
      <c r="F89" s="1"/>
      <c r="G89" s="37">
        <f>C89*E89+C89*F89</f>
        <v>0</v>
      </c>
      <c r="H89" s="38"/>
    </row>
    <row r="90" spans="1:8" s="6" customFormat="1" ht="11.5">
      <c r="A90" s="29">
        <v>2</v>
      </c>
      <c r="B90" s="30" t="s">
        <v>75</v>
      </c>
      <c r="C90" s="31"/>
      <c r="D90" s="29"/>
      <c r="E90" s="1"/>
      <c r="F90" s="32"/>
      <c r="G90" s="37"/>
      <c r="H90" s="33"/>
    </row>
    <row r="91" spans="1:8" s="7" customFormat="1" ht="12.5">
      <c r="A91" s="34">
        <v>2.1</v>
      </c>
      <c r="B91" s="35" t="s">
        <v>76</v>
      </c>
      <c r="C91" s="36">
        <v>3</v>
      </c>
      <c r="D91" s="34" t="s">
        <v>11</v>
      </c>
      <c r="E91" s="1"/>
      <c r="F91" s="1"/>
      <c r="G91" s="37">
        <f t="shared" ref="G91:G106" si="7">C91*E91+C91*F91</f>
        <v>0</v>
      </c>
      <c r="H91" s="38"/>
    </row>
    <row r="92" spans="1:8" s="7" customFormat="1" ht="25">
      <c r="A92" s="47">
        <v>2.1</v>
      </c>
      <c r="B92" s="35" t="s">
        <v>77</v>
      </c>
      <c r="C92" s="36">
        <v>3</v>
      </c>
      <c r="D92" s="34" t="s">
        <v>11</v>
      </c>
      <c r="E92" s="1"/>
      <c r="F92" s="1"/>
      <c r="G92" s="37">
        <f t="shared" si="7"/>
        <v>0</v>
      </c>
      <c r="H92" s="38"/>
    </row>
    <row r="93" spans="1:8" s="7" customFormat="1" ht="25">
      <c r="A93" s="34">
        <v>2.2000000000000002</v>
      </c>
      <c r="B93" s="35" t="s">
        <v>78</v>
      </c>
      <c r="C93" s="36">
        <v>3</v>
      </c>
      <c r="D93" s="34" t="s">
        <v>9</v>
      </c>
      <c r="E93" s="1"/>
      <c r="F93" s="1"/>
      <c r="G93" s="37">
        <f t="shared" si="7"/>
        <v>0</v>
      </c>
      <c r="H93" s="38"/>
    </row>
    <row r="94" spans="1:8" s="7" customFormat="1" ht="12.5">
      <c r="A94" s="34">
        <v>2.2999999999999998</v>
      </c>
      <c r="B94" s="35" t="s">
        <v>79</v>
      </c>
      <c r="C94" s="36">
        <v>1</v>
      </c>
      <c r="D94" s="34" t="s">
        <v>11</v>
      </c>
      <c r="E94" s="1"/>
      <c r="F94" s="1"/>
      <c r="G94" s="37">
        <f t="shared" si="7"/>
        <v>0</v>
      </c>
      <c r="H94" s="38"/>
    </row>
    <row r="95" spans="1:8" s="7" customFormat="1" ht="13" customHeight="1">
      <c r="A95" s="34">
        <v>2.4</v>
      </c>
      <c r="B95" s="35" t="s">
        <v>80</v>
      </c>
      <c r="C95" s="36">
        <v>1</v>
      </c>
      <c r="D95" s="34" t="s">
        <v>11</v>
      </c>
      <c r="E95" s="1"/>
      <c r="F95" s="1"/>
      <c r="G95" s="37">
        <f t="shared" si="7"/>
        <v>0</v>
      </c>
      <c r="H95" s="38"/>
    </row>
    <row r="96" spans="1:8" s="7" customFormat="1" ht="13" customHeight="1">
      <c r="A96" s="34">
        <v>2.5</v>
      </c>
      <c r="B96" s="35" t="s">
        <v>26</v>
      </c>
      <c r="C96" s="36">
        <v>1</v>
      </c>
      <c r="D96" s="34" t="s">
        <v>27</v>
      </c>
      <c r="E96" s="1"/>
      <c r="F96" s="1"/>
      <c r="G96" s="37">
        <f t="shared" si="7"/>
        <v>0</v>
      </c>
      <c r="H96" s="38"/>
    </row>
    <row r="97" spans="1:8" s="7" customFormat="1" ht="13" customHeight="1">
      <c r="A97" s="34">
        <v>2.6</v>
      </c>
      <c r="B97" s="35" t="s">
        <v>61</v>
      </c>
      <c r="C97" s="36">
        <v>1</v>
      </c>
      <c r="D97" s="34" t="s">
        <v>27</v>
      </c>
      <c r="E97" s="1"/>
      <c r="F97" s="1"/>
      <c r="G97" s="37">
        <f t="shared" si="7"/>
        <v>0</v>
      </c>
      <c r="H97" s="38"/>
    </row>
    <row r="98" spans="1:8" s="7" customFormat="1" ht="13" customHeight="1">
      <c r="A98" s="34">
        <v>2.7</v>
      </c>
      <c r="B98" s="35" t="s">
        <v>28</v>
      </c>
      <c r="C98" s="36">
        <v>1</v>
      </c>
      <c r="D98" s="34" t="s">
        <v>27</v>
      </c>
      <c r="E98" s="1"/>
      <c r="F98" s="1"/>
      <c r="G98" s="37">
        <f t="shared" si="7"/>
        <v>0</v>
      </c>
      <c r="H98" s="38"/>
    </row>
    <row r="99" spans="1:8" s="6" customFormat="1" ht="11.5">
      <c r="A99" s="29">
        <v>3</v>
      </c>
      <c r="B99" s="30" t="s">
        <v>62</v>
      </c>
      <c r="C99" s="31"/>
      <c r="D99" s="29"/>
      <c r="E99" s="1"/>
      <c r="F99" s="32"/>
      <c r="G99" s="37">
        <f t="shared" si="7"/>
        <v>0</v>
      </c>
      <c r="H99" s="33"/>
    </row>
    <row r="100" spans="1:8" s="7" customFormat="1" ht="15" customHeight="1">
      <c r="A100" s="34">
        <v>3.1</v>
      </c>
      <c r="B100" s="35" t="s">
        <v>63</v>
      </c>
      <c r="C100" s="36">
        <v>10</v>
      </c>
      <c r="D100" s="34" t="s">
        <v>9</v>
      </c>
      <c r="E100" s="1"/>
      <c r="F100" s="1"/>
      <c r="G100" s="37">
        <f t="shared" si="7"/>
        <v>0</v>
      </c>
      <c r="H100" s="38"/>
    </row>
    <row r="101" spans="1:8" s="7" customFormat="1" ht="13" customHeight="1">
      <c r="A101" s="34">
        <v>3.2</v>
      </c>
      <c r="B101" s="35" t="s">
        <v>64</v>
      </c>
      <c r="C101" s="36">
        <v>20</v>
      </c>
      <c r="D101" s="34" t="s">
        <v>9</v>
      </c>
      <c r="E101" s="1"/>
      <c r="F101" s="1"/>
      <c r="G101" s="37">
        <f t="shared" si="7"/>
        <v>0</v>
      </c>
      <c r="H101" s="38"/>
    </row>
    <row r="102" spans="1:8" s="7" customFormat="1" ht="13" customHeight="1">
      <c r="A102" s="34">
        <v>3.3</v>
      </c>
      <c r="B102" s="35" t="s">
        <v>65</v>
      </c>
      <c r="C102" s="36">
        <v>3</v>
      </c>
      <c r="D102" s="34" t="s">
        <v>46</v>
      </c>
      <c r="E102" s="1"/>
      <c r="F102" s="1"/>
      <c r="G102" s="37">
        <f t="shared" si="7"/>
        <v>0</v>
      </c>
      <c r="H102" s="38"/>
    </row>
    <row r="103" spans="1:8" s="4" customFormat="1" ht="12.5">
      <c r="A103" s="34">
        <v>3.4</v>
      </c>
      <c r="B103" s="49" t="s">
        <v>81</v>
      </c>
      <c r="C103" s="50">
        <v>3</v>
      </c>
      <c r="D103" s="51" t="s">
        <v>46</v>
      </c>
      <c r="E103" s="1"/>
      <c r="F103" s="1"/>
      <c r="G103" s="37">
        <f t="shared" si="7"/>
        <v>0</v>
      </c>
      <c r="H103" s="40"/>
    </row>
    <row r="104" spans="1:8" s="7" customFormat="1" ht="27" customHeight="1">
      <c r="A104" s="34">
        <v>3.5</v>
      </c>
      <c r="B104" s="35" t="s">
        <v>82</v>
      </c>
      <c r="C104" s="36">
        <v>10</v>
      </c>
      <c r="D104" s="34" t="s">
        <v>9</v>
      </c>
      <c r="E104" s="1"/>
      <c r="F104" s="1"/>
      <c r="G104" s="37">
        <f t="shared" si="7"/>
        <v>0</v>
      </c>
      <c r="H104" s="38"/>
    </row>
    <row r="105" spans="1:8" s="7" customFormat="1" ht="13" customHeight="1">
      <c r="A105" s="34">
        <v>3.6</v>
      </c>
      <c r="B105" s="35" t="s">
        <v>68</v>
      </c>
      <c r="C105" s="36">
        <v>15</v>
      </c>
      <c r="D105" s="34" t="s">
        <v>9</v>
      </c>
      <c r="E105" s="1"/>
      <c r="F105" s="1"/>
      <c r="G105" s="37">
        <f t="shared" si="7"/>
        <v>0</v>
      </c>
      <c r="H105" s="38"/>
    </row>
    <row r="106" spans="1:8" s="7" customFormat="1" ht="12.5">
      <c r="A106" s="34">
        <v>3.7</v>
      </c>
      <c r="B106" s="35" t="s">
        <v>69</v>
      </c>
      <c r="C106" s="36">
        <v>15</v>
      </c>
      <c r="D106" s="34" t="s">
        <v>9</v>
      </c>
      <c r="E106" s="1"/>
      <c r="F106" s="1"/>
      <c r="G106" s="37">
        <f t="shared" si="7"/>
        <v>0</v>
      </c>
      <c r="H106" s="38"/>
    </row>
    <row r="107" spans="1:8" s="5" customFormat="1" ht="13">
      <c r="A107" s="41" t="s">
        <v>83</v>
      </c>
      <c r="B107" s="52" t="s">
        <v>29</v>
      </c>
      <c r="C107" s="43"/>
      <c r="D107" s="41"/>
      <c r="E107" s="41"/>
      <c r="F107" s="44"/>
      <c r="G107" s="45"/>
      <c r="H107" s="28"/>
    </row>
    <row r="108" spans="1:8" s="7" customFormat="1" ht="14" customHeight="1">
      <c r="A108" s="34">
        <v>5.01</v>
      </c>
      <c r="B108" s="35" t="s">
        <v>30</v>
      </c>
      <c r="C108" s="36">
        <v>1</v>
      </c>
      <c r="D108" s="34" t="s">
        <v>27</v>
      </c>
      <c r="E108" s="1"/>
      <c r="F108" s="1"/>
      <c r="G108" s="37">
        <f t="shared" ref="G108:G118" si="8">C108*E108+C108*F108</f>
        <v>0</v>
      </c>
      <c r="H108" s="38"/>
    </row>
    <row r="109" spans="1:8" s="7" customFormat="1" ht="14" customHeight="1">
      <c r="A109" s="34">
        <v>5.0199999999999996</v>
      </c>
      <c r="B109" s="35" t="s">
        <v>162</v>
      </c>
      <c r="C109" s="36">
        <v>1</v>
      </c>
      <c r="D109" s="34" t="s">
        <v>27</v>
      </c>
      <c r="E109" s="1"/>
      <c r="F109" s="1"/>
      <c r="G109" s="37">
        <f t="shared" si="8"/>
        <v>0</v>
      </c>
      <c r="H109" s="38" t="s">
        <v>164</v>
      </c>
    </row>
    <row r="110" spans="1:8" s="7" customFormat="1" ht="13" customHeight="1">
      <c r="A110" s="34">
        <v>5.03</v>
      </c>
      <c r="B110" s="35" t="s">
        <v>84</v>
      </c>
      <c r="C110" s="36">
        <v>1</v>
      </c>
      <c r="D110" s="34" t="s">
        <v>27</v>
      </c>
      <c r="E110" s="1"/>
      <c r="F110" s="1"/>
      <c r="G110" s="37">
        <f t="shared" si="8"/>
        <v>0</v>
      </c>
      <c r="H110" s="38"/>
    </row>
    <row r="111" spans="1:8" s="7" customFormat="1" ht="13" customHeight="1">
      <c r="A111" s="34">
        <v>5.04</v>
      </c>
      <c r="B111" s="35" t="s">
        <v>85</v>
      </c>
      <c r="C111" s="36">
        <v>3</v>
      </c>
      <c r="D111" s="34" t="s">
        <v>39</v>
      </c>
      <c r="E111" s="1"/>
      <c r="F111" s="1"/>
      <c r="G111" s="37">
        <f t="shared" si="8"/>
        <v>0</v>
      </c>
      <c r="H111" s="38"/>
    </row>
    <row r="112" spans="1:8" s="7" customFormat="1" ht="25">
      <c r="A112" s="34">
        <v>5.05</v>
      </c>
      <c r="B112" s="35" t="s">
        <v>33</v>
      </c>
      <c r="C112" s="36">
        <v>1</v>
      </c>
      <c r="D112" s="34" t="s">
        <v>27</v>
      </c>
      <c r="E112" s="1"/>
      <c r="F112" s="1"/>
      <c r="G112" s="37">
        <f t="shared" si="8"/>
        <v>0</v>
      </c>
      <c r="H112" s="38"/>
    </row>
    <row r="113" spans="1:8" s="7" customFormat="1" ht="13" customHeight="1">
      <c r="A113" s="34">
        <v>5.0599999999999996</v>
      </c>
      <c r="B113" s="35" t="s">
        <v>34</v>
      </c>
      <c r="C113" s="36">
        <v>1</v>
      </c>
      <c r="D113" s="34" t="s">
        <v>27</v>
      </c>
      <c r="E113" s="1"/>
      <c r="F113" s="1"/>
      <c r="G113" s="37">
        <f t="shared" si="8"/>
        <v>0</v>
      </c>
      <c r="H113" s="38"/>
    </row>
    <row r="114" spans="1:8" s="7" customFormat="1" ht="13" customHeight="1">
      <c r="A114" s="34">
        <v>5.07</v>
      </c>
      <c r="B114" s="35" t="s">
        <v>35</v>
      </c>
      <c r="C114" s="36">
        <v>1</v>
      </c>
      <c r="D114" s="34" t="s">
        <v>27</v>
      </c>
      <c r="E114" s="1"/>
      <c r="F114" s="1"/>
      <c r="G114" s="37">
        <f t="shared" si="8"/>
        <v>0</v>
      </c>
      <c r="H114" s="38"/>
    </row>
    <row r="115" spans="1:8" s="7" customFormat="1" ht="13" customHeight="1">
      <c r="A115" s="34">
        <v>5.08</v>
      </c>
      <c r="B115" s="35" t="s">
        <v>36</v>
      </c>
      <c r="C115" s="36">
        <v>1</v>
      </c>
      <c r="D115" s="34" t="s">
        <v>27</v>
      </c>
      <c r="E115" s="1"/>
      <c r="F115" s="1"/>
      <c r="G115" s="37">
        <f t="shared" si="8"/>
        <v>0</v>
      </c>
      <c r="H115" s="38"/>
    </row>
    <row r="116" spans="1:8" s="7" customFormat="1" ht="13" customHeight="1">
      <c r="A116" s="34">
        <v>5.09</v>
      </c>
      <c r="B116" s="35" t="s">
        <v>37</v>
      </c>
      <c r="C116" s="36">
        <v>1</v>
      </c>
      <c r="D116" s="34" t="s">
        <v>27</v>
      </c>
      <c r="E116" s="1"/>
      <c r="F116" s="1"/>
      <c r="G116" s="37">
        <f t="shared" si="8"/>
        <v>0</v>
      </c>
      <c r="H116" s="38"/>
    </row>
    <row r="117" spans="1:8" s="7" customFormat="1" ht="13" customHeight="1">
      <c r="A117" s="39">
        <v>5.0999999999999996</v>
      </c>
      <c r="B117" s="35" t="s">
        <v>38</v>
      </c>
      <c r="C117" s="36">
        <v>0.5</v>
      </c>
      <c r="D117" s="34" t="s">
        <v>39</v>
      </c>
      <c r="E117" s="1"/>
      <c r="F117" s="1"/>
      <c r="G117" s="37">
        <f t="shared" si="8"/>
        <v>0</v>
      </c>
      <c r="H117" s="38"/>
    </row>
    <row r="118" spans="1:8" s="7" customFormat="1" ht="13" customHeight="1">
      <c r="A118" s="39">
        <v>5.1100000000000003</v>
      </c>
      <c r="B118" s="35" t="s">
        <v>40</v>
      </c>
      <c r="C118" s="36">
        <v>0.5</v>
      </c>
      <c r="D118" s="34" t="s">
        <v>39</v>
      </c>
      <c r="E118" s="1"/>
      <c r="F118" s="1"/>
      <c r="G118" s="37">
        <f t="shared" si="8"/>
        <v>0</v>
      </c>
      <c r="H118" s="38"/>
    </row>
    <row r="119" spans="1:8" s="4" customFormat="1" ht="6" customHeight="1">
      <c r="A119" s="56"/>
      <c r="B119" s="57"/>
      <c r="C119" s="57"/>
      <c r="D119" s="57"/>
      <c r="E119" s="57"/>
      <c r="F119" s="57"/>
      <c r="G119" s="57"/>
      <c r="H119" s="58"/>
    </row>
    <row r="120" spans="1:8" s="5" customFormat="1" ht="13">
      <c r="A120" s="23" t="s">
        <v>86</v>
      </c>
      <c r="B120" s="24"/>
      <c r="C120" s="25"/>
      <c r="D120" s="23"/>
      <c r="E120" s="23"/>
      <c r="F120" s="26"/>
      <c r="G120" s="27">
        <f>SUM(G121:G183)</f>
        <v>0</v>
      </c>
      <c r="H120" s="28"/>
    </row>
    <row r="121" spans="1:8" s="5" customFormat="1" ht="13">
      <c r="A121" s="41" t="s">
        <v>87</v>
      </c>
      <c r="B121" s="52" t="s">
        <v>88</v>
      </c>
      <c r="C121" s="43"/>
      <c r="D121" s="41"/>
      <c r="E121" s="41"/>
      <c r="F121" s="44"/>
      <c r="G121" s="45"/>
      <c r="H121" s="28"/>
    </row>
    <row r="122" spans="1:8" s="6" customFormat="1" ht="11.5">
      <c r="A122" s="29">
        <v>1</v>
      </c>
      <c r="B122" s="30" t="s">
        <v>71</v>
      </c>
      <c r="C122" s="31"/>
      <c r="D122" s="29"/>
      <c r="E122" s="33"/>
      <c r="F122" s="32"/>
      <c r="G122" s="46"/>
      <c r="H122" s="33"/>
    </row>
    <row r="123" spans="1:8" s="7" customFormat="1" ht="28" customHeight="1">
      <c r="A123" s="34">
        <v>1.1000000000000001</v>
      </c>
      <c r="B123" s="35" t="s">
        <v>89</v>
      </c>
      <c r="C123" s="36">
        <v>2</v>
      </c>
      <c r="D123" s="34" t="s">
        <v>11</v>
      </c>
      <c r="E123" s="1"/>
      <c r="F123" s="1"/>
      <c r="G123" s="37">
        <f t="shared" ref="G123:G149" si="9">C123*E123+C123*F123</f>
        <v>0</v>
      </c>
      <c r="H123" s="38"/>
    </row>
    <row r="124" spans="1:8" s="7" customFormat="1" ht="13" customHeight="1">
      <c r="A124" s="34">
        <v>1.2</v>
      </c>
      <c r="B124" s="35" t="s">
        <v>90</v>
      </c>
      <c r="C124" s="36">
        <v>2</v>
      </c>
      <c r="D124" s="34" t="s">
        <v>11</v>
      </c>
      <c r="E124" s="1"/>
      <c r="F124" s="1"/>
      <c r="G124" s="37">
        <f t="shared" si="9"/>
        <v>0</v>
      </c>
      <c r="H124" s="38" t="s">
        <v>163</v>
      </c>
    </row>
    <row r="125" spans="1:8" s="7" customFormat="1" ht="13" customHeight="1">
      <c r="A125" s="34">
        <v>1.3</v>
      </c>
      <c r="B125" s="35" t="s">
        <v>91</v>
      </c>
      <c r="C125" s="36">
        <v>5</v>
      </c>
      <c r="D125" s="34" t="s">
        <v>11</v>
      </c>
      <c r="E125" s="1"/>
      <c r="F125" s="1"/>
      <c r="G125" s="37">
        <f t="shared" si="9"/>
        <v>0</v>
      </c>
      <c r="H125" s="38" t="s">
        <v>163</v>
      </c>
    </row>
    <row r="126" spans="1:8" s="7" customFormat="1" ht="28" customHeight="1">
      <c r="A126" s="34">
        <v>1.4</v>
      </c>
      <c r="B126" s="35" t="s">
        <v>92</v>
      </c>
      <c r="C126" s="36">
        <v>20</v>
      </c>
      <c r="D126" s="34" t="s">
        <v>9</v>
      </c>
      <c r="E126" s="1"/>
      <c r="F126" s="1"/>
      <c r="G126" s="37">
        <f t="shared" si="9"/>
        <v>0</v>
      </c>
      <c r="H126" s="38"/>
    </row>
    <row r="127" spans="1:8" s="7" customFormat="1" ht="13" customHeight="1">
      <c r="A127" s="34">
        <v>1.5</v>
      </c>
      <c r="B127" s="35" t="s">
        <v>93</v>
      </c>
      <c r="C127" s="36">
        <v>7</v>
      </c>
      <c r="D127" s="34" t="s">
        <v>46</v>
      </c>
      <c r="E127" s="1"/>
      <c r="F127" s="1"/>
      <c r="G127" s="37">
        <f t="shared" si="9"/>
        <v>0</v>
      </c>
      <c r="H127" s="38"/>
    </row>
    <row r="128" spans="1:8" s="4" customFormat="1" ht="23">
      <c r="A128" s="29">
        <v>2</v>
      </c>
      <c r="B128" s="30" t="s">
        <v>94</v>
      </c>
      <c r="C128" s="50"/>
      <c r="D128" s="48"/>
      <c r="E128" s="1"/>
      <c r="F128" s="1"/>
      <c r="G128" s="37">
        <f t="shared" si="9"/>
        <v>0</v>
      </c>
      <c r="H128" s="40"/>
    </row>
    <row r="129" spans="1:8" s="7" customFormat="1" ht="28" customHeight="1">
      <c r="A129" s="34">
        <v>2.0099999999999998</v>
      </c>
      <c r="B129" s="35" t="s">
        <v>95</v>
      </c>
      <c r="C129" s="36">
        <v>70</v>
      </c>
      <c r="D129" s="34" t="s">
        <v>9</v>
      </c>
      <c r="E129" s="1"/>
      <c r="F129" s="1"/>
      <c r="G129" s="37">
        <f t="shared" si="9"/>
        <v>0</v>
      </c>
      <c r="H129" s="38"/>
    </row>
    <row r="130" spans="1:8" s="7" customFormat="1" ht="13" customHeight="1">
      <c r="A130" s="34">
        <v>2.02</v>
      </c>
      <c r="B130" s="35" t="s">
        <v>96</v>
      </c>
      <c r="C130" s="36">
        <v>30</v>
      </c>
      <c r="D130" s="34" t="s">
        <v>11</v>
      </c>
      <c r="E130" s="1"/>
      <c r="F130" s="1"/>
      <c r="G130" s="37">
        <f t="shared" si="9"/>
        <v>0</v>
      </c>
      <c r="H130" s="38"/>
    </row>
    <row r="131" spans="1:8" s="7" customFormat="1" ht="13" customHeight="1">
      <c r="A131" s="34">
        <v>2.0299999999999998</v>
      </c>
      <c r="B131" s="35" t="s">
        <v>53</v>
      </c>
      <c r="C131" s="36">
        <v>4</v>
      </c>
      <c r="D131" s="34" t="s">
        <v>11</v>
      </c>
      <c r="E131" s="1"/>
      <c r="F131" s="1"/>
      <c r="G131" s="37">
        <f t="shared" si="9"/>
        <v>0</v>
      </c>
      <c r="H131" s="38"/>
    </row>
    <row r="132" spans="1:8" s="4" customFormat="1" ht="12.5">
      <c r="A132" s="34">
        <v>2.04</v>
      </c>
      <c r="B132" s="49" t="s">
        <v>54</v>
      </c>
      <c r="C132" s="50">
        <v>6</v>
      </c>
      <c r="D132" s="51" t="s">
        <v>11</v>
      </c>
      <c r="E132" s="1"/>
      <c r="F132" s="1"/>
      <c r="G132" s="37">
        <f t="shared" si="9"/>
        <v>0</v>
      </c>
      <c r="H132" s="40"/>
    </row>
    <row r="133" spans="1:8" s="7" customFormat="1" ht="13" customHeight="1">
      <c r="A133" s="34">
        <v>2.0499999999999998</v>
      </c>
      <c r="B133" s="35" t="s">
        <v>55</v>
      </c>
      <c r="C133" s="36">
        <v>15</v>
      </c>
      <c r="D133" s="34" t="s">
        <v>11</v>
      </c>
      <c r="E133" s="1"/>
      <c r="F133" s="1"/>
      <c r="G133" s="37">
        <f t="shared" si="9"/>
        <v>0</v>
      </c>
      <c r="H133" s="38"/>
    </row>
    <row r="134" spans="1:8" s="7" customFormat="1" ht="28" customHeight="1">
      <c r="A134" s="34">
        <v>2.06</v>
      </c>
      <c r="B134" s="35" t="s">
        <v>97</v>
      </c>
      <c r="C134" s="36">
        <v>5</v>
      </c>
      <c r="D134" s="34" t="s">
        <v>11</v>
      </c>
      <c r="E134" s="1"/>
      <c r="F134" s="1"/>
      <c r="G134" s="37">
        <f t="shared" si="9"/>
        <v>0</v>
      </c>
      <c r="H134" s="38"/>
    </row>
    <row r="135" spans="1:8" s="7" customFormat="1" ht="13" customHeight="1">
      <c r="A135" s="34">
        <v>2.0699999999999998</v>
      </c>
      <c r="B135" s="35" t="s">
        <v>98</v>
      </c>
      <c r="C135" s="36">
        <v>5</v>
      </c>
      <c r="D135" s="34" t="s">
        <v>11</v>
      </c>
      <c r="E135" s="1"/>
      <c r="F135" s="1"/>
      <c r="G135" s="37">
        <f t="shared" si="9"/>
        <v>0</v>
      </c>
      <c r="H135" s="38"/>
    </row>
    <row r="136" spans="1:8" s="7" customFormat="1" ht="13" customHeight="1">
      <c r="A136" s="34">
        <v>2.08</v>
      </c>
      <c r="B136" s="35" t="s">
        <v>13</v>
      </c>
      <c r="C136" s="36">
        <v>5</v>
      </c>
      <c r="D136" s="34" t="s">
        <v>11</v>
      </c>
      <c r="E136" s="1"/>
      <c r="F136" s="1"/>
      <c r="G136" s="37">
        <f t="shared" si="9"/>
        <v>0</v>
      </c>
      <c r="H136" s="38"/>
    </row>
    <row r="137" spans="1:8" s="7" customFormat="1" ht="41" customHeight="1">
      <c r="A137" s="34">
        <v>2.09</v>
      </c>
      <c r="B137" s="35" t="s">
        <v>99</v>
      </c>
      <c r="C137" s="36">
        <v>15</v>
      </c>
      <c r="D137" s="34" t="s">
        <v>9</v>
      </c>
      <c r="E137" s="1"/>
      <c r="F137" s="1"/>
      <c r="G137" s="37">
        <f t="shared" si="9"/>
        <v>0</v>
      </c>
      <c r="H137" s="38"/>
    </row>
    <row r="138" spans="1:8" s="4" customFormat="1" ht="12.5">
      <c r="A138" s="39">
        <v>2.1</v>
      </c>
      <c r="B138" s="49" t="s">
        <v>100</v>
      </c>
      <c r="C138" s="50">
        <v>5</v>
      </c>
      <c r="D138" s="51" t="s">
        <v>11</v>
      </c>
      <c r="E138" s="1"/>
      <c r="F138" s="1"/>
      <c r="G138" s="37">
        <f t="shared" si="9"/>
        <v>0</v>
      </c>
      <c r="H138" s="40"/>
    </row>
    <row r="139" spans="1:8" s="7" customFormat="1" ht="13" customHeight="1">
      <c r="A139" s="34">
        <v>2.11</v>
      </c>
      <c r="B139" s="35" t="s">
        <v>60</v>
      </c>
      <c r="C139" s="36">
        <v>1</v>
      </c>
      <c r="D139" s="34" t="s">
        <v>27</v>
      </c>
      <c r="E139" s="1"/>
      <c r="F139" s="1"/>
      <c r="G139" s="37">
        <f t="shared" si="9"/>
        <v>0</v>
      </c>
      <c r="H139" s="38"/>
    </row>
    <row r="140" spans="1:8" s="4" customFormat="1" ht="12.5">
      <c r="A140" s="34">
        <v>2.12</v>
      </c>
      <c r="B140" s="49" t="s">
        <v>61</v>
      </c>
      <c r="C140" s="50">
        <v>1</v>
      </c>
      <c r="D140" s="51" t="s">
        <v>27</v>
      </c>
      <c r="E140" s="1"/>
      <c r="F140" s="1"/>
      <c r="G140" s="37">
        <f t="shared" si="9"/>
        <v>0</v>
      </c>
      <c r="H140" s="40"/>
    </row>
    <row r="141" spans="1:8" s="7" customFormat="1" ht="13" customHeight="1">
      <c r="A141" s="34">
        <v>2.13</v>
      </c>
      <c r="B141" s="35" t="s">
        <v>28</v>
      </c>
      <c r="C141" s="36">
        <v>1</v>
      </c>
      <c r="D141" s="34" t="s">
        <v>27</v>
      </c>
      <c r="E141" s="1"/>
      <c r="F141" s="1"/>
      <c r="G141" s="37">
        <f t="shared" si="9"/>
        <v>0</v>
      </c>
      <c r="H141" s="38"/>
    </row>
    <row r="142" spans="1:8" s="6" customFormat="1" ht="11.5">
      <c r="A142" s="29">
        <v>3</v>
      </c>
      <c r="B142" s="30" t="s">
        <v>62</v>
      </c>
      <c r="C142" s="31"/>
      <c r="D142" s="29"/>
      <c r="E142" s="1"/>
      <c r="F142" s="32"/>
      <c r="G142" s="37">
        <f t="shared" si="9"/>
        <v>0</v>
      </c>
      <c r="H142" s="33"/>
    </row>
    <row r="143" spans="1:8" s="7" customFormat="1" ht="29" customHeight="1">
      <c r="A143" s="34">
        <v>3.1</v>
      </c>
      <c r="B143" s="35" t="s">
        <v>101</v>
      </c>
      <c r="C143" s="36">
        <v>80</v>
      </c>
      <c r="D143" s="34" t="s">
        <v>9</v>
      </c>
      <c r="E143" s="1"/>
      <c r="F143" s="1"/>
      <c r="G143" s="37">
        <f t="shared" si="9"/>
        <v>0</v>
      </c>
      <c r="H143" s="38"/>
    </row>
    <row r="144" spans="1:8" s="7" customFormat="1" ht="12.5">
      <c r="A144" s="34">
        <v>3.2</v>
      </c>
      <c r="B144" s="35" t="s">
        <v>102</v>
      </c>
      <c r="C144" s="36">
        <v>15</v>
      </c>
      <c r="D144" s="34" t="s">
        <v>11</v>
      </c>
      <c r="E144" s="1"/>
      <c r="F144" s="1"/>
      <c r="G144" s="37">
        <f t="shared" si="9"/>
        <v>0</v>
      </c>
      <c r="H144" s="38"/>
    </row>
    <row r="145" spans="1:8" s="7" customFormat="1" ht="13" customHeight="1">
      <c r="A145" s="34">
        <v>3.3</v>
      </c>
      <c r="B145" s="35" t="s">
        <v>65</v>
      </c>
      <c r="C145" s="36">
        <v>3</v>
      </c>
      <c r="D145" s="34" t="s">
        <v>46</v>
      </c>
      <c r="E145" s="1"/>
      <c r="F145" s="1"/>
      <c r="G145" s="37">
        <f t="shared" si="9"/>
        <v>0</v>
      </c>
      <c r="H145" s="38"/>
    </row>
    <row r="146" spans="1:8" s="4" customFormat="1" ht="12.5">
      <c r="A146" s="34">
        <v>3.4</v>
      </c>
      <c r="B146" s="49" t="s">
        <v>81</v>
      </c>
      <c r="C146" s="50">
        <v>15</v>
      </c>
      <c r="D146" s="51" t="s">
        <v>11</v>
      </c>
      <c r="E146" s="1"/>
      <c r="F146" s="1"/>
      <c r="G146" s="37">
        <f t="shared" si="9"/>
        <v>0</v>
      </c>
      <c r="H146" s="40"/>
    </row>
    <row r="147" spans="1:8" s="7" customFormat="1" ht="37" customHeight="1">
      <c r="A147" s="34">
        <v>3.5</v>
      </c>
      <c r="B147" s="35" t="s">
        <v>103</v>
      </c>
      <c r="C147" s="36">
        <v>80</v>
      </c>
      <c r="D147" s="34" t="s">
        <v>9</v>
      </c>
      <c r="E147" s="1"/>
      <c r="F147" s="1"/>
      <c r="G147" s="37">
        <f t="shared" si="9"/>
        <v>0</v>
      </c>
      <c r="H147" s="38"/>
    </row>
    <row r="148" spans="1:8" s="7" customFormat="1" ht="27" customHeight="1">
      <c r="A148" s="34">
        <v>3.6</v>
      </c>
      <c r="B148" s="35" t="s">
        <v>104</v>
      </c>
      <c r="C148" s="36">
        <v>110</v>
      </c>
      <c r="D148" s="34" t="s">
        <v>9</v>
      </c>
      <c r="E148" s="1"/>
      <c r="F148" s="1"/>
      <c r="G148" s="37">
        <f t="shared" si="9"/>
        <v>0</v>
      </c>
      <c r="H148" s="38"/>
    </row>
    <row r="149" spans="1:8" s="7" customFormat="1" ht="27" customHeight="1">
      <c r="A149" s="34">
        <v>3.7</v>
      </c>
      <c r="B149" s="35" t="s">
        <v>105</v>
      </c>
      <c r="C149" s="36">
        <v>110</v>
      </c>
      <c r="D149" s="34" t="s">
        <v>9</v>
      </c>
      <c r="E149" s="1"/>
      <c r="F149" s="1"/>
      <c r="G149" s="37">
        <f t="shared" si="9"/>
        <v>0</v>
      </c>
      <c r="H149" s="38"/>
    </row>
    <row r="150" spans="1:8" s="5" customFormat="1" ht="13">
      <c r="A150" s="41" t="s">
        <v>106</v>
      </c>
      <c r="B150" s="52" t="s">
        <v>157</v>
      </c>
      <c r="C150" s="43"/>
      <c r="D150" s="41"/>
      <c r="E150" s="41"/>
      <c r="F150" s="44"/>
      <c r="G150" s="45"/>
      <c r="H150" s="28"/>
    </row>
    <row r="151" spans="1:8" s="6" customFormat="1" ht="23">
      <c r="A151" s="29">
        <v>1</v>
      </c>
      <c r="B151" s="30" t="s">
        <v>107</v>
      </c>
      <c r="C151" s="31"/>
      <c r="D151" s="29"/>
      <c r="E151" s="32"/>
      <c r="F151" s="33"/>
      <c r="G151" s="37"/>
      <c r="H151" s="33"/>
    </row>
    <row r="152" spans="1:8" s="7" customFormat="1" ht="17" customHeight="1">
      <c r="A152" s="34">
        <v>1.1000000000000001</v>
      </c>
      <c r="B152" s="35" t="s">
        <v>108</v>
      </c>
      <c r="C152" s="36">
        <v>1</v>
      </c>
      <c r="D152" s="34" t="s">
        <v>46</v>
      </c>
      <c r="E152" s="1"/>
      <c r="F152" s="1"/>
      <c r="G152" s="37">
        <f>C152*E152+C152*F152</f>
        <v>0</v>
      </c>
      <c r="H152" s="38"/>
    </row>
    <row r="153" spans="1:8" s="7" customFormat="1" ht="29" customHeight="1">
      <c r="A153" s="34">
        <v>1.2</v>
      </c>
      <c r="B153" s="35" t="s">
        <v>109</v>
      </c>
      <c r="C153" s="36">
        <v>1</v>
      </c>
      <c r="D153" s="34" t="s">
        <v>27</v>
      </c>
      <c r="E153" s="1"/>
      <c r="F153" s="1"/>
      <c r="G153" s="37">
        <f>C153*E153+C153*F153</f>
        <v>0</v>
      </c>
      <c r="H153" s="38"/>
    </row>
    <row r="154" spans="1:8" s="7" customFormat="1" ht="12.5">
      <c r="A154" s="34">
        <v>1.3</v>
      </c>
      <c r="B154" s="35" t="s">
        <v>53</v>
      </c>
      <c r="C154" s="36">
        <v>3</v>
      </c>
      <c r="D154" s="34" t="s">
        <v>11</v>
      </c>
      <c r="E154" s="1"/>
      <c r="F154" s="1"/>
      <c r="G154" s="37">
        <f>C154*E154+C154*F154</f>
        <v>0</v>
      </c>
      <c r="H154" s="38"/>
    </row>
    <row r="155" spans="1:8" s="7" customFormat="1" ht="13" customHeight="1">
      <c r="A155" s="34">
        <v>1.4</v>
      </c>
      <c r="B155" s="35" t="s">
        <v>52</v>
      </c>
      <c r="C155" s="36">
        <v>7</v>
      </c>
      <c r="D155" s="34" t="s">
        <v>11</v>
      </c>
      <c r="E155" s="1"/>
      <c r="F155" s="1"/>
      <c r="G155" s="37">
        <f>C155*E155+C155*F155</f>
        <v>0</v>
      </c>
      <c r="H155" s="38"/>
    </row>
    <row r="156" spans="1:8" s="4" customFormat="1" ht="11.5">
      <c r="A156" s="29">
        <v>2</v>
      </c>
      <c r="B156" s="30" t="s">
        <v>71</v>
      </c>
      <c r="C156" s="50"/>
      <c r="D156" s="48"/>
      <c r="E156" s="40"/>
      <c r="F156" s="1"/>
      <c r="G156" s="37"/>
      <c r="H156" s="40"/>
    </row>
    <row r="157" spans="1:8" s="7" customFormat="1" ht="25">
      <c r="A157" s="34">
        <v>2.1</v>
      </c>
      <c r="B157" s="35" t="s">
        <v>110</v>
      </c>
      <c r="C157" s="36">
        <v>2</v>
      </c>
      <c r="D157" s="34" t="s">
        <v>11</v>
      </c>
      <c r="E157" s="1"/>
      <c r="F157" s="1"/>
      <c r="G157" s="37">
        <f>C157*E157+C157*F157</f>
        <v>0</v>
      </c>
      <c r="H157" s="38"/>
    </row>
    <row r="158" spans="1:8" s="7" customFormat="1" ht="12.5">
      <c r="A158" s="34">
        <v>2.2000000000000002</v>
      </c>
      <c r="B158" s="35" t="s">
        <v>90</v>
      </c>
      <c r="C158" s="36">
        <v>2</v>
      </c>
      <c r="D158" s="34" t="s">
        <v>11</v>
      </c>
      <c r="E158" s="1"/>
      <c r="F158" s="1"/>
      <c r="G158" s="37">
        <f>C158*E158+C158*F158</f>
        <v>0</v>
      </c>
      <c r="H158" s="38" t="s">
        <v>163</v>
      </c>
    </row>
    <row r="159" spans="1:8" s="7" customFormat="1" ht="13" customHeight="1">
      <c r="A159" s="34">
        <v>2.2999999999999998</v>
      </c>
      <c r="B159" s="35" t="s">
        <v>111</v>
      </c>
      <c r="C159" s="36">
        <v>2</v>
      </c>
      <c r="D159" s="34" t="s">
        <v>46</v>
      </c>
      <c r="E159" s="1"/>
      <c r="F159" s="1"/>
      <c r="G159" s="37">
        <f>C159*E159+C159*F159</f>
        <v>0</v>
      </c>
      <c r="H159" s="38"/>
    </row>
    <row r="160" spans="1:8" s="4" customFormat="1" ht="27" customHeight="1">
      <c r="A160" s="29">
        <v>3</v>
      </c>
      <c r="B160" s="30" t="s">
        <v>112</v>
      </c>
      <c r="C160" s="50"/>
      <c r="D160" s="48"/>
      <c r="E160" s="40"/>
      <c r="F160" s="1"/>
      <c r="G160" s="37"/>
      <c r="H160" s="40"/>
    </row>
    <row r="161" spans="1:8" s="7" customFormat="1" ht="27" customHeight="1">
      <c r="A161" s="34">
        <v>3.1</v>
      </c>
      <c r="B161" s="35" t="s">
        <v>112</v>
      </c>
      <c r="C161" s="36">
        <v>110</v>
      </c>
      <c r="D161" s="34" t="s">
        <v>9</v>
      </c>
      <c r="E161" s="1"/>
      <c r="F161" s="1"/>
      <c r="G161" s="37">
        <f t="shared" ref="G161:G168" si="10">C161*E161+C161*F161</f>
        <v>0</v>
      </c>
      <c r="H161" s="38"/>
    </row>
    <row r="162" spans="1:8" s="7" customFormat="1" ht="13" customHeight="1">
      <c r="A162" s="34">
        <v>3.2</v>
      </c>
      <c r="B162" s="35" t="s">
        <v>52</v>
      </c>
      <c r="C162" s="36">
        <v>60</v>
      </c>
      <c r="D162" s="34" t="s">
        <v>11</v>
      </c>
      <c r="E162" s="1"/>
      <c r="F162" s="1"/>
      <c r="G162" s="37">
        <f t="shared" si="10"/>
        <v>0</v>
      </c>
      <c r="H162" s="38"/>
    </row>
    <row r="163" spans="1:8" s="7" customFormat="1" ht="13" customHeight="1">
      <c r="A163" s="34">
        <v>3.3</v>
      </c>
      <c r="B163" s="35" t="s">
        <v>53</v>
      </c>
      <c r="C163" s="36">
        <v>4</v>
      </c>
      <c r="D163" s="34" t="s">
        <v>11</v>
      </c>
      <c r="E163" s="1"/>
      <c r="F163" s="1"/>
      <c r="G163" s="37">
        <f t="shared" si="10"/>
        <v>0</v>
      </c>
      <c r="H163" s="38"/>
    </row>
    <row r="164" spans="1:8" s="7" customFormat="1" ht="13" customHeight="1">
      <c r="A164" s="34">
        <v>3.4</v>
      </c>
      <c r="B164" s="35" t="s">
        <v>54</v>
      </c>
      <c r="C164" s="36">
        <v>11</v>
      </c>
      <c r="D164" s="34" t="s">
        <v>11</v>
      </c>
      <c r="E164" s="1"/>
      <c r="F164" s="1"/>
      <c r="G164" s="37">
        <f t="shared" si="10"/>
        <v>0</v>
      </c>
      <c r="H164" s="38"/>
    </row>
    <row r="165" spans="1:8" s="7" customFormat="1" ht="13" customHeight="1">
      <c r="A165" s="34">
        <v>3.5</v>
      </c>
      <c r="B165" s="35" t="s">
        <v>113</v>
      </c>
      <c r="C165" s="36">
        <v>2</v>
      </c>
      <c r="D165" s="34" t="s">
        <v>11</v>
      </c>
      <c r="E165" s="1"/>
      <c r="F165" s="1"/>
      <c r="G165" s="37">
        <f t="shared" si="10"/>
        <v>0</v>
      </c>
      <c r="H165" s="38"/>
    </row>
    <row r="166" spans="1:8" s="7" customFormat="1" ht="13" customHeight="1">
      <c r="A166" s="34">
        <v>3.6</v>
      </c>
      <c r="B166" s="35" t="s">
        <v>60</v>
      </c>
      <c r="C166" s="36">
        <v>1</v>
      </c>
      <c r="D166" s="34" t="s">
        <v>27</v>
      </c>
      <c r="E166" s="1"/>
      <c r="F166" s="1"/>
      <c r="G166" s="37">
        <f t="shared" si="10"/>
        <v>0</v>
      </c>
      <c r="H166" s="38"/>
    </row>
    <row r="167" spans="1:8" s="7" customFormat="1" ht="13" customHeight="1">
      <c r="A167" s="34">
        <v>3.7</v>
      </c>
      <c r="B167" s="35" t="s">
        <v>61</v>
      </c>
      <c r="C167" s="36">
        <v>1</v>
      </c>
      <c r="D167" s="34" t="s">
        <v>27</v>
      </c>
      <c r="E167" s="1"/>
      <c r="F167" s="1"/>
      <c r="G167" s="37">
        <f t="shared" si="10"/>
        <v>0</v>
      </c>
      <c r="H167" s="38"/>
    </row>
    <row r="168" spans="1:8" s="7" customFormat="1" ht="13" customHeight="1">
      <c r="A168" s="34">
        <v>3.8</v>
      </c>
      <c r="B168" s="35" t="s">
        <v>28</v>
      </c>
      <c r="C168" s="36">
        <v>1</v>
      </c>
      <c r="D168" s="34" t="s">
        <v>27</v>
      </c>
      <c r="E168" s="1"/>
      <c r="F168" s="1"/>
      <c r="G168" s="37">
        <f t="shared" si="10"/>
        <v>0</v>
      </c>
      <c r="H168" s="38"/>
    </row>
    <row r="169" spans="1:8" s="6" customFormat="1" ht="11.5">
      <c r="A169" s="29">
        <v>4</v>
      </c>
      <c r="B169" s="30" t="s">
        <v>62</v>
      </c>
      <c r="C169" s="31"/>
      <c r="D169" s="29"/>
      <c r="E169" s="33"/>
      <c r="F169" s="32"/>
      <c r="G169" s="37"/>
      <c r="H169" s="33"/>
    </row>
    <row r="170" spans="1:8" s="7" customFormat="1" ht="37.5">
      <c r="A170" s="34">
        <v>4.0999999999999996</v>
      </c>
      <c r="B170" s="35" t="s">
        <v>114</v>
      </c>
      <c r="C170" s="36">
        <v>100</v>
      </c>
      <c r="D170" s="34" t="s">
        <v>9</v>
      </c>
      <c r="E170" s="1"/>
      <c r="F170" s="1"/>
      <c r="G170" s="37">
        <f>C170*E170+C170*F170</f>
        <v>0</v>
      </c>
      <c r="H170" s="38"/>
    </row>
    <row r="171" spans="1:8" s="7" customFormat="1" ht="27" customHeight="1">
      <c r="A171" s="34">
        <v>4.2</v>
      </c>
      <c r="B171" s="35" t="s">
        <v>104</v>
      </c>
      <c r="C171" s="36">
        <v>130</v>
      </c>
      <c r="D171" s="34" t="s">
        <v>9</v>
      </c>
      <c r="E171" s="1"/>
      <c r="F171" s="1"/>
      <c r="G171" s="37">
        <f>C171*E171+C171*F171</f>
        <v>0</v>
      </c>
      <c r="H171" s="38"/>
    </row>
    <row r="172" spans="1:8" s="7" customFormat="1" ht="26" customHeight="1">
      <c r="A172" s="34">
        <v>4.3</v>
      </c>
      <c r="B172" s="35" t="s">
        <v>105</v>
      </c>
      <c r="C172" s="36">
        <v>130</v>
      </c>
      <c r="D172" s="34" t="s">
        <v>9</v>
      </c>
      <c r="E172" s="1"/>
      <c r="F172" s="1"/>
      <c r="G172" s="37">
        <f>C172*E172+C172*F172</f>
        <v>0</v>
      </c>
      <c r="H172" s="38"/>
    </row>
    <row r="173" spans="1:8" s="5" customFormat="1" ht="13">
      <c r="A173" s="41" t="s">
        <v>115</v>
      </c>
      <c r="B173" s="52" t="s">
        <v>29</v>
      </c>
      <c r="C173" s="43"/>
      <c r="D173" s="41"/>
      <c r="E173" s="41"/>
      <c r="F173" s="44"/>
      <c r="G173" s="45"/>
      <c r="H173" s="28"/>
    </row>
    <row r="174" spans="1:8" s="7" customFormat="1" ht="14" customHeight="1">
      <c r="A174" s="34">
        <v>5.01</v>
      </c>
      <c r="B174" s="35" t="s">
        <v>30</v>
      </c>
      <c r="C174" s="36">
        <v>1</v>
      </c>
      <c r="D174" s="34" t="s">
        <v>27</v>
      </c>
      <c r="E174" s="1"/>
      <c r="F174" s="1"/>
      <c r="G174" s="37">
        <f t="shared" ref="G174:G183" si="11">C174*E174+C174*F174</f>
        <v>0</v>
      </c>
      <c r="H174" s="38"/>
    </row>
    <row r="175" spans="1:8" s="7" customFormat="1" ht="13" customHeight="1">
      <c r="A175" s="34">
        <v>5.0199999999999996</v>
      </c>
      <c r="B175" s="35" t="s">
        <v>84</v>
      </c>
      <c r="C175" s="36">
        <v>1</v>
      </c>
      <c r="D175" s="34" t="s">
        <v>27</v>
      </c>
      <c r="E175" s="1"/>
      <c r="F175" s="1"/>
      <c r="G175" s="37">
        <f t="shared" si="11"/>
        <v>0</v>
      </c>
      <c r="H175" s="38"/>
    </row>
    <row r="176" spans="1:8" s="7" customFormat="1" ht="13" customHeight="1">
      <c r="A176" s="34">
        <v>5.03</v>
      </c>
      <c r="B176" s="35" t="s">
        <v>32</v>
      </c>
      <c r="C176" s="36">
        <v>1</v>
      </c>
      <c r="D176" s="34" t="s">
        <v>27</v>
      </c>
      <c r="E176" s="1"/>
      <c r="F176" s="1"/>
      <c r="G176" s="37">
        <f t="shared" si="11"/>
        <v>0</v>
      </c>
      <c r="H176" s="38"/>
    </row>
    <row r="177" spans="1:8" s="7" customFormat="1" ht="25">
      <c r="A177" s="34">
        <v>5.04</v>
      </c>
      <c r="B177" s="35" t="s">
        <v>33</v>
      </c>
      <c r="C177" s="36">
        <v>1</v>
      </c>
      <c r="D177" s="34" t="s">
        <v>27</v>
      </c>
      <c r="E177" s="1"/>
      <c r="F177" s="1"/>
      <c r="G177" s="37">
        <f t="shared" si="11"/>
        <v>0</v>
      </c>
      <c r="H177" s="38"/>
    </row>
    <row r="178" spans="1:8" s="7" customFormat="1" ht="13" customHeight="1">
      <c r="A178" s="34">
        <v>5.05</v>
      </c>
      <c r="B178" s="35" t="s">
        <v>34</v>
      </c>
      <c r="C178" s="36">
        <v>1</v>
      </c>
      <c r="D178" s="34" t="s">
        <v>27</v>
      </c>
      <c r="E178" s="1"/>
      <c r="F178" s="1"/>
      <c r="G178" s="37">
        <f t="shared" si="11"/>
        <v>0</v>
      </c>
      <c r="H178" s="38"/>
    </row>
    <row r="179" spans="1:8" s="7" customFormat="1" ht="13" customHeight="1">
      <c r="A179" s="34">
        <v>5.0599999999999996</v>
      </c>
      <c r="B179" s="35" t="s">
        <v>35</v>
      </c>
      <c r="C179" s="36">
        <v>1</v>
      </c>
      <c r="D179" s="34" t="s">
        <v>27</v>
      </c>
      <c r="E179" s="1"/>
      <c r="F179" s="1"/>
      <c r="G179" s="37">
        <f t="shared" si="11"/>
        <v>0</v>
      </c>
      <c r="H179" s="38"/>
    </row>
    <row r="180" spans="1:8" s="7" customFormat="1" ht="13" customHeight="1">
      <c r="A180" s="34">
        <v>5.07</v>
      </c>
      <c r="B180" s="35" t="s">
        <v>36</v>
      </c>
      <c r="C180" s="36">
        <v>1</v>
      </c>
      <c r="D180" s="34" t="s">
        <v>27</v>
      </c>
      <c r="E180" s="1"/>
      <c r="F180" s="1"/>
      <c r="G180" s="37">
        <f t="shared" si="11"/>
        <v>0</v>
      </c>
      <c r="H180" s="38"/>
    </row>
    <row r="181" spans="1:8" s="7" customFormat="1" ht="13" customHeight="1">
      <c r="A181" s="34">
        <v>5.08</v>
      </c>
      <c r="B181" s="35" t="s">
        <v>37</v>
      </c>
      <c r="C181" s="36">
        <v>1</v>
      </c>
      <c r="D181" s="34" t="s">
        <v>27</v>
      </c>
      <c r="E181" s="1"/>
      <c r="F181" s="1"/>
      <c r="G181" s="37">
        <f t="shared" si="11"/>
        <v>0</v>
      </c>
      <c r="H181" s="38"/>
    </row>
    <row r="182" spans="1:8" s="7" customFormat="1" ht="13" customHeight="1">
      <c r="A182" s="34">
        <v>5.09</v>
      </c>
      <c r="B182" s="35" t="s">
        <v>38</v>
      </c>
      <c r="C182" s="36">
        <v>1.5</v>
      </c>
      <c r="D182" s="34" t="s">
        <v>39</v>
      </c>
      <c r="E182" s="1"/>
      <c r="F182" s="1"/>
      <c r="G182" s="37">
        <f t="shared" si="11"/>
        <v>0</v>
      </c>
      <c r="H182" s="38"/>
    </row>
    <row r="183" spans="1:8" s="7" customFormat="1" ht="13" customHeight="1">
      <c r="A183" s="39">
        <v>5.0999999999999996</v>
      </c>
      <c r="B183" s="35" t="s">
        <v>40</v>
      </c>
      <c r="C183" s="36">
        <v>1.5</v>
      </c>
      <c r="D183" s="34" t="s">
        <v>39</v>
      </c>
      <c r="E183" s="1"/>
      <c r="F183" s="1"/>
      <c r="G183" s="37">
        <f t="shared" si="11"/>
        <v>0</v>
      </c>
      <c r="H183" s="38"/>
    </row>
    <row r="184" spans="1:8" s="4" customFormat="1" ht="6" customHeight="1">
      <c r="A184" s="56"/>
      <c r="B184" s="57"/>
      <c r="C184" s="57"/>
      <c r="D184" s="57"/>
      <c r="E184" s="57"/>
      <c r="F184" s="57"/>
      <c r="G184" s="57"/>
      <c r="H184" s="58"/>
    </row>
    <row r="185" spans="1:8" s="5" customFormat="1" ht="13">
      <c r="A185" s="23" t="s">
        <v>116</v>
      </c>
      <c r="B185" s="24" t="s">
        <v>158</v>
      </c>
      <c r="C185" s="25"/>
      <c r="D185" s="23"/>
      <c r="E185" s="23"/>
      <c r="F185" s="26"/>
      <c r="G185" s="27">
        <f>SUM(G186:G225)</f>
        <v>0</v>
      </c>
      <c r="H185" s="28"/>
    </row>
    <row r="186" spans="1:8" s="5" customFormat="1" ht="13">
      <c r="A186" s="41" t="s">
        <v>117</v>
      </c>
      <c r="B186" s="42" t="s">
        <v>118</v>
      </c>
      <c r="C186" s="43"/>
      <c r="D186" s="41"/>
      <c r="E186" s="41"/>
      <c r="F186" s="44"/>
      <c r="G186" s="45"/>
      <c r="H186" s="28"/>
    </row>
    <row r="187" spans="1:8" s="7" customFormat="1" ht="28" customHeight="1">
      <c r="A187" s="34">
        <v>1</v>
      </c>
      <c r="B187" s="35" t="s">
        <v>119</v>
      </c>
      <c r="C187" s="36">
        <v>1</v>
      </c>
      <c r="D187" s="34" t="s">
        <v>27</v>
      </c>
      <c r="E187" s="1"/>
      <c r="F187" s="1"/>
      <c r="G187" s="37">
        <f>C187*E187+C187*F187</f>
        <v>0</v>
      </c>
      <c r="H187" s="38"/>
    </row>
    <row r="188" spans="1:8" s="7" customFormat="1" ht="12.5">
      <c r="A188" s="34">
        <v>2</v>
      </c>
      <c r="B188" s="35" t="s">
        <v>120</v>
      </c>
      <c r="C188" s="36">
        <v>1</v>
      </c>
      <c r="D188" s="34" t="s">
        <v>27</v>
      </c>
      <c r="E188" s="1"/>
      <c r="F188" s="1"/>
      <c r="G188" s="37">
        <f>C188*E188+C188*F188</f>
        <v>0</v>
      </c>
      <c r="H188" s="38"/>
    </row>
    <row r="189" spans="1:8" s="7" customFormat="1" ht="13" customHeight="1">
      <c r="A189" s="34">
        <v>3</v>
      </c>
      <c r="B189" s="35" t="s">
        <v>121</v>
      </c>
      <c r="C189" s="36">
        <v>1</v>
      </c>
      <c r="D189" s="34" t="s">
        <v>27</v>
      </c>
      <c r="E189" s="1"/>
      <c r="F189" s="1"/>
      <c r="G189" s="37">
        <f>C189*E189+C189*F189</f>
        <v>0</v>
      </c>
      <c r="H189" s="38"/>
    </row>
    <row r="190" spans="1:8" s="7" customFormat="1" ht="28" customHeight="1">
      <c r="A190" s="34">
        <v>4</v>
      </c>
      <c r="B190" s="35" t="s">
        <v>122</v>
      </c>
      <c r="C190" s="36">
        <v>1</v>
      </c>
      <c r="D190" s="34" t="s">
        <v>27</v>
      </c>
      <c r="E190" s="1"/>
      <c r="F190" s="1"/>
      <c r="G190" s="37">
        <f>C190*E190+C190*F190</f>
        <v>0</v>
      </c>
      <c r="H190" s="38"/>
    </row>
    <row r="191" spans="1:8" s="5" customFormat="1" ht="13">
      <c r="A191" s="41" t="s">
        <v>123</v>
      </c>
      <c r="B191" s="52" t="s">
        <v>124</v>
      </c>
      <c r="C191" s="43"/>
      <c r="D191" s="41"/>
      <c r="E191" s="41"/>
      <c r="F191" s="44"/>
      <c r="G191" s="45"/>
      <c r="H191" s="28"/>
    </row>
    <row r="192" spans="1:8" s="7" customFormat="1" ht="13" customHeight="1">
      <c r="A192" s="34">
        <v>1</v>
      </c>
      <c r="B192" s="35" t="s">
        <v>125</v>
      </c>
      <c r="C192" s="36">
        <v>1</v>
      </c>
      <c r="D192" s="34" t="s">
        <v>27</v>
      </c>
      <c r="E192" s="1"/>
      <c r="F192" s="1"/>
      <c r="G192" s="37">
        <f t="shared" ref="G192:G199" si="12">C192*E192+C192*F192</f>
        <v>0</v>
      </c>
      <c r="H192" s="38"/>
    </row>
    <row r="193" spans="1:8" s="7" customFormat="1" ht="13" customHeight="1">
      <c r="A193" s="34">
        <v>2</v>
      </c>
      <c r="B193" s="35" t="s">
        <v>126</v>
      </c>
      <c r="C193" s="36">
        <v>1</v>
      </c>
      <c r="D193" s="34" t="s">
        <v>27</v>
      </c>
      <c r="E193" s="1"/>
      <c r="F193" s="1"/>
      <c r="G193" s="37">
        <f t="shared" si="12"/>
        <v>0</v>
      </c>
      <c r="H193" s="38"/>
    </row>
    <row r="194" spans="1:8" s="7" customFormat="1" ht="31" customHeight="1">
      <c r="A194" s="34">
        <v>3</v>
      </c>
      <c r="B194" s="35" t="s">
        <v>165</v>
      </c>
      <c r="C194" s="36">
        <v>1</v>
      </c>
      <c r="D194" s="34" t="s">
        <v>11</v>
      </c>
      <c r="E194" s="1"/>
      <c r="F194" s="1"/>
      <c r="G194" s="37">
        <f t="shared" si="12"/>
        <v>0</v>
      </c>
      <c r="H194" s="38" t="s">
        <v>166</v>
      </c>
    </row>
    <row r="195" spans="1:8" s="7" customFormat="1" ht="13" customHeight="1">
      <c r="A195" s="34">
        <v>4</v>
      </c>
      <c r="B195" s="35" t="s">
        <v>127</v>
      </c>
      <c r="C195" s="36">
        <v>1</v>
      </c>
      <c r="D195" s="34" t="s">
        <v>11</v>
      </c>
      <c r="E195" s="1"/>
      <c r="F195" s="1"/>
      <c r="G195" s="37">
        <f t="shared" si="12"/>
        <v>0</v>
      </c>
      <c r="H195" s="38"/>
    </row>
    <row r="196" spans="1:8" s="7" customFormat="1" ht="13" customHeight="1">
      <c r="A196" s="34">
        <v>5</v>
      </c>
      <c r="B196" s="35" t="s">
        <v>128</v>
      </c>
      <c r="C196" s="36">
        <v>1</v>
      </c>
      <c r="D196" s="34" t="s">
        <v>11</v>
      </c>
      <c r="E196" s="1"/>
      <c r="F196" s="1"/>
      <c r="G196" s="37">
        <f t="shared" si="12"/>
        <v>0</v>
      </c>
      <c r="H196" s="38"/>
    </row>
    <row r="197" spans="1:8" s="7" customFormat="1" ht="13" customHeight="1">
      <c r="A197" s="34">
        <v>6</v>
      </c>
      <c r="B197" s="35" t="s">
        <v>129</v>
      </c>
      <c r="C197" s="36">
        <v>2</v>
      </c>
      <c r="D197" s="34" t="s">
        <v>11</v>
      </c>
      <c r="E197" s="1"/>
      <c r="F197" s="1"/>
      <c r="G197" s="37">
        <f t="shared" si="12"/>
        <v>0</v>
      </c>
      <c r="H197" s="38"/>
    </row>
    <row r="198" spans="1:8" s="7" customFormat="1" ht="13" customHeight="1">
      <c r="A198" s="34">
        <v>7</v>
      </c>
      <c r="B198" s="35" t="s">
        <v>130</v>
      </c>
      <c r="C198" s="36">
        <v>5</v>
      </c>
      <c r="D198" s="34" t="s">
        <v>131</v>
      </c>
      <c r="E198" s="1"/>
      <c r="F198" s="1"/>
      <c r="G198" s="37">
        <f t="shared" si="12"/>
        <v>0</v>
      </c>
      <c r="H198" s="38"/>
    </row>
    <row r="199" spans="1:8" s="7" customFormat="1" ht="13" customHeight="1">
      <c r="A199" s="34">
        <v>8</v>
      </c>
      <c r="B199" s="35" t="s">
        <v>132</v>
      </c>
      <c r="C199" s="36">
        <v>1</v>
      </c>
      <c r="D199" s="34" t="s">
        <v>27</v>
      </c>
      <c r="E199" s="1"/>
      <c r="F199" s="1"/>
      <c r="G199" s="37">
        <f t="shared" si="12"/>
        <v>0</v>
      </c>
      <c r="H199" s="38"/>
    </row>
    <row r="200" spans="1:8" s="5" customFormat="1" ht="13">
      <c r="A200" s="41" t="s">
        <v>133</v>
      </c>
      <c r="B200" s="52" t="s">
        <v>50</v>
      </c>
      <c r="C200" s="43"/>
      <c r="D200" s="41"/>
      <c r="E200" s="41"/>
      <c r="F200" s="44"/>
      <c r="G200" s="45"/>
      <c r="H200" s="28"/>
    </row>
    <row r="201" spans="1:8" s="7" customFormat="1" ht="13" customHeight="1">
      <c r="A201" s="34">
        <v>1</v>
      </c>
      <c r="B201" s="35" t="s">
        <v>134</v>
      </c>
      <c r="C201" s="36">
        <v>110</v>
      </c>
      <c r="D201" s="34" t="s">
        <v>9</v>
      </c>
      <c r="E201" s="1"/>
      <c r="F201" s="1"/>
      <c r="G201" s="37">
        <f t="shared" ref="G201:G208" si="13">C201*E201+C201*F201</f>
        <v>0</v>
      </c>
      <c r="H201" s="38"/>
    </row>
    <row r="202" spans="1:8" s="7" customFormat="1" ht="13" customHeight="1">
      <c r="A202" s="34">
        <v>2</v>
      </c>
      <c r="B202" s="35" t="s">
        <v>135</v>
      </c>
      <c r="C202" s="36">
        <v>15</v>
      </c>
      <c r="D202" s="34" t="s">
        <v>11</v>
      </c>
      <c r="E202" s="1"/>
      <c r="F202" s="1"/>
      <c r="G202" s="37">
        <f t="shared" si="13"/>
        <v>0</v>
      </c>
      <c r="H202" s="38"/>
    </row>
    <row r="203" spans="1:8" s="7" customFormat="1" ht="13" customHeight="1">
      <c r="A203" s="34">
        <v>3</v>
      </c>
      <c r="B203" s="35" t="s">
        <v>136</v>
      </c>
      <c r="C203" s="36">
        <v>4</v>
      </c>
      <c r="D203" s="34" t="s">
        <v>11</v>
      </c>
      <c r="E203" s="1"/>
      <c r="F203" s="1"/>
      <c r="G203" s="37">
        <f t="shared" si="13"/>
        <v>0</v>
      </c>
      <c r="H203" s="38"/>
    </row>
    <row r="204" spans="1:8" s="7" customFormat="1" ht="13" customHeight="1">
      <c r="A204" s="34">
        <v>4</v>
      </c>
      <c r="B204" s="35" t="s">
        <v>137</v>
      </c>
      <c r="C204" s="36">
        <v>2</v>
      </c>
      <c r="D204" s="34" t="s">
        <v>46</v>
      </c>
      <c r="E204" s="1"/>
      <c r="F204" s="1"/>
      <c r="G204" s="37">
        <f t="shared" si="13"/>
        <v>0</v>
      </c>
      <c r="H204" s="38"/>
    </row>
    <row r="205" spans="1:8" s="7" customFormat="1" ht="13" customHeight="1">
      <c r="A205" s="34">
        <v>5</v>
      </c>
      <c r="B205" s="35" t="s">
        <v>138</v>
      </c>
      <c r="C205" s="36">
        <v>3</v>
      </c>
      <c r="D205" s="34" t="s">
        <v>46</v>
      </c>
      <c r="E205" s="1"/>
      <c r="F205" s="1"/>
      <c r="G205" s="37">
        <f t="shared" si="13"/>
        <v>0</v>
      </c>
      <c r="H205" s="38"/>
    </row>
    <row r="206" spans="1:8" s="7" customFormat="1" ht="13" customHeight="1">
      <c r="A206" s="34">
        <v>6</v>
      </c>
      <c r="B206" s="35" t="s">
        <v>139</v>
      </c>
      <c r="C206" s="36">
        <v>1</v>
      </c>
      <c r="D206" s="34" t="s">
        <v>46</v>
      </c>
      <c r="E206" s="1"/>
      <c r="F206" s="1"/>
      <c r="G206" s="37">
        <f t="shared" si="13"/>
        <v>0</v>
      </c>
      <c r="H206" s="38"/>
    </row>
    <row r="207" spans="1:8" s="7" customFormat="1" ht="13" customHeight="1">
      <c r="A207" s="34">
        <v>7</v>
      </c>
      <c r="B207" s="35" t="s">
        <v>26</v>
      </c>
      <c r="C207" s="36">
        <v>1</v>
      </c>
      <c r="D207" s="34" t="s">
        <v>27</v>
      </c>
      <c r="E207" s="1"/>
      <c r="F207" s="1"/>
      <c r="G207" s="37">
        <f t="shared" si="13"/>
        <v>0</v>
      </c>
      <c r="H207" s="38"/>
    </row>
    <row r="208" spans="1:8" s="7" customFormat="1" ht="13" customHeight="1">
      <c r="A208" s="34">
        <v>8</v>
      </c>
      <c r="B208" s="35" t="s">
        <v>28</v>
      </c>
      <c r="C208" s="36">
        <v>1</v>
      </c>
      <c r="D208" s="34" t="s">
        <v>27</v>
      </c>
      <c r="E208" s="1"/>
      <c r="F208" s="1"/>
      <c r="G208" s="37">
        <f t="shared" si="13"/>
        <v>0</v>
      </c>
      <c r="H208" s="38"/>
    </row>
    <row r="209" spans="1:8" s="5" customFormat="1" ht="13">
      <c r="A209" s="41" t="s">
        <v>140</v>
      </c>
      <c r="B209" s="52" t="s">
        <v>62</v>
      </c>
      <c r="C209" s="43"/>
      <c r="D209" s="41"/>
      <c r="E209" s="41"/>
      <c r="F209" s="44"/>
      <c r="G209" s="45"/>
      <c r="H209" s="28"/>
    </row>
    <row r="210" spans="1:8" s="7" customFormat="1" ht="26" customHeight="1">
      <c r="A210" s="34">
        <v>1.1000000000000001</v>
      </c>
      <c r="B210" s="35" t="s">
        <v>141</v>
      </c>
      <c r="C210" s="36">
        <v>100</v>
      </c>
      <c r="D210" s="34" t="s">
        <v>9</v>
      </c>
      <c r="E210" s="1"/>
      <c r="F210" s="1"/>
      <c r="G210" s="37">
        <f t="shared" ref="G210:G217" si="14">C210*E210+C210*F210</f>
        <v>0</v>
      </c>
      <c r="H210" s="38"/>
    </row>
    <row r="211" spans="1:8" s="7" customFormat="1" ht="26" customHeight="1">
      <c r="A211" s="34">
        <v>1.2</v>
      </c>
      <c r="B211" s="35" t="s">
        <v>142</v>
      </c>
      <c r="C211" s="36">
        <v>30</v>
      </c>
      <c r="D211" s="34" t="s">
        <v>9</v>
      </c>
      <c r="E211" s="1"/>
      <c r="F211" s="1"/>
      <c r="G211" s="37">
        <f t="shared" si="14"/>
        <v>0</v>
      </c>
      <c r="H211" s="38"/>
    </row>
    <row r="212" spans="1:8" s="7" customFormat="1" ht="26" customHeight="1">
      <c r="A212" s="34">
        <v>1.3</v>
      </c>
      <c r="B212" s="35" t="s">
        <v>143</v>
      </c>
      <c r="C212" s="36">
        <v>30</v>
      </c>
      <c r="D212" s="34" t="s">
        <v>9</v>
      </c>
      <c r="E212" s="1"/>
      <c r="F212" s="1"/>
      <c r="G212" s="37">
        <f t="shared" si="14"/>
        <v>0</v>
      </c>
      <c r="H212" s="38"/>
    </row>
    <row r="213" spans="1:8" s="7" customFormat="1" ht="13" customHeight="1">
      <c r="A213" s="34">
        <v>1.4</v>
      </c>
      <c r="B213" s="35" t="s">
        <v>144</v>
      </c>
      <c r="C213" s="36">
        <v>4</v>
      </c>
      <c r="D213" s="34" t="s">
        <v>46</v>
      </c>
      <c r="E213" s="1"/>
      <c r="F213" s="1"/>
      <c r="G213" s="37">
        <f t="shared" si="14"/>
        <v>0</v>
      </c>
      <c r="H213" s="38"/>
    </row>
    <row r="214" spans="1:8" s="7" customFormat="1" ht="13" customHeight="1">
      <c r="A214" s="34">
        <v>1.5</v>
      </c>
      <c r="B214" s="35" t="s">
        <v>145</v>
      </c>
      <c r="C214" s="36">
        <v>20</v>
      </c>
      <c r="D214" s="34" t="s">
        <v>9</v>
      </c>
      <c r="E214" s="1"/>
      <c r="F214" s="1"/>
      <c r="G214" s="37">
        <f t="shared" si="14"/>
        <v>0</v>
      </c>
      <c r="H214" s="38"/>
    </row>
    <row r="215" spans="1:8" s="7" customFormat="1" ht="13" customHeight="1">
      <c r="A215" s="34">
        <v>1.6</v>
      </c>
      <c r="B215" s="35" t="s">
        <v>146</v>
      </c>
      <c r="C215" s="36">
        <v>30</v>
      </c>
      <c r="D215" s="34" t="s">
        <v>9</v>
      </c>
      <c r="E215" s="1"/>
      <c r="F215" s="1"/>
      <c r="G215" s="37">
        <f t="shared" si="14"/>
        <v>0</v>
      </c>
      <c r="H215" s="38"/>
    </row>
    <row r="216" spans="1:8" s="7" customFormat="1" ht="13" customHeight="1">
      <c r="A216" s="34">
        <v>1.7</v>
      </c>
      <c r="B216" s="35" t="s">
        <v>147</v>
      </c>
      <c r="C216" s="36">
        <v>1</v>
      </c>
      <c r="D216" s="34" t="s">
        <v>46</v>
      </c>
      <c r="E216" s="1"/>
      <c r="F216" s="1"/>
      <c r="G216" s="37">
        <f t="shared" si="14"/>
        <v>0</v>
      </c>
      <c r="H216" s="38"/>
    </row>
    <row r="217" spans="1:8" s="7" customFormat="1" ht="13" customHeight="1">
      <c r="A217" s="34">
        <v>1.8</v>
      </c>
      <c r="B217" s="35" t="s">
        <v>148</v>
      </c>
      <c r="C217" s="36">
        <v>1</v>
      </c>
      <c r="D217" s="34" t="s">
        <v>46</v>
      </c>
      <c r="E217" s="1"/>
      <c r="F217" s="1"/>
      <c r="G217" s="37">
        <f t="shared" si="14"/>
        <v>0</v>
      </c>
      <c r="H217" s="38"/>
    </row>
    <row r="218" spans="1:8" s="5" customFormat="1" ht="13">
      <c r="A218" s="41" t="s">
        <v>149</v>
      </c>
      <c r="B218" s="52" t="s">
        <v>29</v>
      </c>
      <c r="C218" s="43"/>
      <c r="D218" s="41"/>
      <c r="E218" s="41"/>
      <c r="F218" s="44"/>
      <c r="G218" s="45"/>
      <c r="H218" s="28"/>
    </row>
    <row r="219" spans="1:8" s="7" customFormat="1" ht="14" customHeight="1">
      <c r="A219" s="34">
        <v>1</v>
      </c>
      <c r="B219" s="35" t="s">
        <v>30</v>
      </c>
      <c r="C219" s="36">
        <v>1</v>
      </c>
      <c r="D219" s="34" t="s">
        <v>27</v>
      </c>
      <c r="E219" s="1"/>
      <c r="F219" s="1"/>
      <c r="G219" s="37">
        <f t="shared" ref="G219:G224" si="15">C219*E219+C219*F219</f>
        <v>0</v>
      </c>
      <c r="H219" s="38"/>
    </row>
    <row r="220" spans="1:8" s="7" customFormat="1" ht="13" customHeight="1">
      <c r="A220" s="34">
        <v>2</v>
      </c>
      <c r="B220" s="35" t="s">
        <v>84</v>
      </c>
      <c r="C220" s="36">
        <v>1</v>
      </c>
      <c r="D220" s="34" t="s">
        <v>27</v>
      </c>
      <c r="E220" s="1"/>
      <c r="F220" s="1"/>
      <c r="G220" s="37">
        <f t="shared" si="15"/>
        <v>0</v>
      </c>
      <c r="H220" s="38"/>
    </row>
    <row r="221" spans="1:8" s="7" customFormat="1" ht="13" customHeight="1">
      <c r="A221" s="34">
        <v>3</v>
      </c>
      <c r="B221" s="35" t="s">
        <v>32</v>
      </c>
      <c r="C221" s="36">
        <v>1</v>
      </c>
      <c r="D221" s="34" t="s">
        <v>27</v>
      </c>
      <c r="E221" s="1"/>
      <c r="F221" s="1"/>
      <c r="G221" s="37">
        <f t="shared" si="15"/>
        <v>0</v>
      </c>
      <c r="H221" s="38"/>
    </row>
    <row r="222" spans="1:8" s="7" customFormat="1" ht="13" customHeight="1">
      <c r="A222" s="34">
        <v>4</v>
      </c>
      <c r="B222" s="35" t="s">
        <v>36</v>
      </c>
      <c r="C222" s="36">
        <v>1</v>
      </c>
      <c r="D222" s="34" t="s">
        <v>27</v>
      </c>
      <c r="E222" s="1"/>
      <c r="F222" s="1"/>
      <c r="G222" s="37">
        <f t="shared" si="15"/>
        <v>0</v>
      </c>
      <c r="H222" s="38"/>
    </row>
    <row r="223" spans="1:8" s="7" customFormat="1" ht="13" customHeight="1">
      <c r="A223" s="34">
        <v>5</v>
      </c>
      <c r="B223" s="35" t="s">
        <v>38</v>
      </c>
      <c r="C223" s="36">
        <v>1</v>
      </c>
      <c r="D223" s="34" t="s">
        <v>39</v>
      </c>
      <c r="E223" s="1"/>
      <c r="F223" s="1"/>
      <c r="G223" s="37">
        <f t="shared" si="15"/>
        <v>0</v>
      </c>
      <c r="H223" s="38"/>
    </row>
    <row r="224" spans="1:8" s="7" customFormat="1" ht="13" customHeight="1">
      <c r="A224" s="34">
        <v>6</v>
      </c>
      <c r="B224" s="35" t="s">
        <v>40</v>
      </c>
      <c r="C224" s="36">
        <v>1</v>
      </c>
      <c r="D224" s="34" t="s">
        <v>39</v>
      </c>
      <c r="E224" s="1"/>
      <c r="F224" s="1"/>
      <c r="G224" s="37">
        <f t="shared" si="15"/>
        <v>0</v>
      </c>
      <c r="H224" s="38"/>
    </row>
    <row r="225" spans="1:8" s="4" customFormat="1" ht="6" customHeight="1">
      <c r="A225" s="56"/>
      <c r="B225" s="57"/>
      <c r="C225" s="57"/>
      <c r="D225" s="57"/>
      <c r="E225" s="57"/>
      <c r="F225" s="57"/>
      <c r="G225" s="57"/>
      <c r="H225" s="58"/>
    </row>
    <row r="226" spans="1:8" s="5" customFormat="1" ht="26">
      <c r="A226" s="23" t="s">
        <v>150</v>
      </c>
      <c r="B226" s="24" t="s">
        <v>159</v>
      </c>
      <c r="C226" s="25"/>
      <c r="D226" s="23"/>
      <c r="E226" s="23"/>
      <c r="F226" s="26"/>
      <c r="G226" s="27">
        <f>SUM(G227:G241)</f>
        <v>0</v>
      </c>
      <c r="H226" s="28"/>
    </row>
    <row r="227" spans="1:8" s="7" customFormat="1" ht="13" customHeight="1">
      <c r="A227" s="34">
        <v>1</v>
      </c>
      <c r="B227" s="35" t="s">
        <v>160</v>
      </c>
      <c r="C227" s="36"/>
      <c r="D227" s="34"/>
      <c r="E227" s="1"/>
      <c r="F227" s="1"/>
      <c r="G227" s="37"/>
      <c r="H227" s="38"/>
    </row>
    <row r="228" spans="1:8" s="7" customFormat="1" ht="26" customHeight="1">
      <c r="A228" s="34">
        <v>1.1000000000000001</v>
      </c>
      <c r="B228" s="35" t="s">
        <v>151</v>
      </c>
      <c r="C228" s="36">
        <v>150</v>
      </c>
      <c r="D228" s="34" t="s">
        <v>9</v>
      </c>
      <c r="E228" s="1"/>
      <c r="F228" s="1"/>
      <c r="G228" s="37">
        <f t="shared" ref="G228:G235" si="16">C228*E228+C228*F228</f>
        <v>0</v>
      </c>
      <c r="H228" s="38"/>
    </row>
    <row r="229" spans="1:8" s="7" customFormat="1" ht="26" customHeight="1">
      <c r="A229" s="34">
        <v>1.2</v>
      </c>
      <c r="B229" s="35" t="s">
        <v>152</v>
      </c>
      <c r="C229" s="36">
        <v>20</v>
      </c>
      <c r="D229" s="34" t="s">
        <v>9</v>
      </c>
      <c r="E229" s="1"/>
      <c r="F229" s="1"/>
      <c r="G229" s="37">
        <f t="shared" si="16"/>
        <v>0</v>
      </c>
      <c r="H229" s="38"/>
    </row>
    <row r="230" spans="1:8" s="7" customFormat="1" ht="26" customHeight="1">
      <c r="A230" s="34">
        <v>1.3</v>
      </c>
      <c r="B230" s="35" t="s">
        <v>143</v>
      </c>
      <c r="C230" s="36">
        <v>20</v>
      </c>
      <c r="D230" s="34" t="s">
        <v>9</v>
      </c>
      <c r="E230" s="1"/>
      <c r="F230" s="1"/>
      <c r="G230" s="37">
        <f t="shared" si="16"/>
        <v>0</v>
      </c>
      <c r="H230" s="38"/>
    </row>
    <row r="231" spans="1:8" s="7" customFormat="1" ht="13" customHeight="1">
      <c r="A231" s="34">
        <v>1.4</v>
      </c>
      <c r="B231" s="35" t="s">
        <v>153</v>
      </c>
      <c r="C231" s="36">
        <v>4</v>
      </c>
      <c r="D231" s="34" t="s">
        <v>46</v>
      </c>
      <c r="E231" s="1"/>
      <c r="F231" s="1"/>
      <c r="G231" s="37">
        <f t="shared" si="16"/>
        <v>0</v>
      </c>
      <c r="H231" s="38"/>
    </row>
    <row r="232" spans="1:8" s="7" customFormat="1" ht="13" customHeight="1">
      <c r="A232" s="34">
        <v>1.5</v>
      </c>
      <c r="B232" s="35" t="s">
        <v>154</v>
      </c>
      <c r="C232" s="36">
        <v>30</v>
      </c>
      <c r="D232" s="34" t="s">
        <v>9</v>
      </c>
      <c r="E232" s="1"/>
      <c r="F232" s="1"/>
      <c r="G232" s="37">
        <f t="shared" si="16"/>
        <v>0</v>
      </c>
      <c r="H232" s="38"/>
    </row>
    <row r="233" spans="1:8" s="7" customFormat="1" ht="13" customHeight="1">
      <c r="A233" s="34">
        <v>1.6</v>
      </c>
      <c r="B233" s="35" t="s">
        <v>147</v>
      </c>
      <c r="C233" s="36">
        <v>1</v>
      </c>
      <c r="D233" s="34" t="s">
        <v>46</v>
      </c>
      <c r="E233" s="1"/>
      <c r="F233" s="1"/>
      <c r="G233" s="37">
        <f t="shared" si="16"/>
        <v>0</v>
      </c>
      <c r="H233" s="38"/>
    </row>
    <row r="234" spans="1:8" s="7" customFormat="1" ht="13" customHeight="1">
      <c r="A234" s="34">
        <v>1.7</v>
      </c>
      <c r="B234" s="35" t="s">
        <v>148</v>
      </c>
      <c r="C234" s="36">
        <v>1</v>
      </c>
      <c r="D234" s="34" t="s">
        <v>11</v>
      </c>
      <c r="E234" s="1"/>
      <c r="F234" s="1"/>
      <c r="G234" s="37">
        <f t="shared" si="16"/>
        <v>0</v>
      </c>
      <c r="H234" s="38"/>
    </row>
    <row r="235" spans="1:8" s="7" customFormat="1" ht="13" customHeight="1">
      <c r="A235" s="34">
        <v>1.8</v>
      </c>
      <c r="B235" s="35" t="s">
        <v>155</v>
      </c>
      <c r="C235" s="36">
        <v>1</v>
      </c>
      <c r="D235" s="34" t="s">
        <v>27</v>
      </c>
      <c r="E235" s="1"/>
      <c r="F235" s="1"/>
      <c r="G235" s="37">
        <f t="shared" si="16"/>
        <v>0</v>
      </c>
      <c r="H235" s="38"/>
    </row>
    <row r="236" spans="1:8" s="5" customFormat="1" ht="13">
      <c r="A236" s="41">
        <v>2</v>
      </c>
      <c r="B236" s="52" t="s">
        <v>29</v>
      </c>
      <c r="C236" s="43"/>
      <c r="D236" s="41"/>
      <c r="E236" s="41"/>
      <c r="F236" s="44"/>
      <c r="G236" s="45"/>
      <c r="H236" s="28"/>
    </row>
    <row r="237" spans="1:8" s="7" customFormat="1" ht="13" customHeight="1">
      <c r="A237" s="34">
        <v>2.1</v>
      </c>
      <c r="B237" s="35" t="s">
        <v>84</v>
      </c>
      <c r="C237" s="36">
        <v>1</v>
      </c>
      <c r="D237" s="34" t="s">
        <v>27</v>
      </c>
      <c r="E237" s="1"/>
      <c r="F237" s="1"/>
      <c r="G237" s="37">
        <f t="shared" ref="G237:G242" si="17">C237*E237+C237*F237</f>
        <v>0</v>
      </c>
      <c r="H237" s="38"/>
    </row>
    <row r="238" spans="1:8" s="7" customFormat="1" ht="13" customHeight="1">
      <c r="A238" s="34">
        <v>2.2000000000000002</v>
      </c>
      <c r="B238" s="35" t="s">
        <v>85</v>
      </c>
      <c r="C238" s="36">
        <v>1</v>
      </c>
      <c r="D238" s="34" t="s">
        <v>39</v>
      </c>
      <c r="E238" s="1"/>
      <c r="F238" s="1"/>
      <c r="G238" s="37">
        <f t="shared" si="17"/>
        <v>0</v>
      </c>
      <c r="H238" s="38"/>
    </row>
    <row r="239" spans="1:8" s="7" customFormat="1" ht="13" customHeight="1">
      <c r="A239" s="34">
        <v>2.2999999999999998</v>
      </c>
      <c r="B239" s="35" t="s">
        <v>36</v>
      </c>
      <c r="C239" s="36">
        <v>1</v>
      </c>
      <c r="D239" s="34" t="s">
        <v>27</v>
      </c>
      <c r="E239" s="1"/>
      <c r="F239" s="1"/>
      <c r="G239" s="37">
        <f t="shared" si="17"/>
        <v>0</v>
      </c>
      <c r="H239" s="38"/>
    </row>
    <row r="240" spans="1:8" s="7" customFormat="1" ht="13" customHeight="1">
      <c r="A240" s="34">
        <v>2.4</v>
      </c>
      <c r="B240" s="35" t="s">
        <v>38</v>
      </c>
      <c r="C240" s="36">
        <v>1</v>
      </c>
      <c r="D240" s="34" t="s">
        <v>39</v>
      </c>
      <c r="E240" s="1"/>
      <c r="F240" s="1"/>
      <c r="G240" s="37">
        <f t="shared" si="17"/>
        <v>0</v>
      </c>
      <c r="H240" s="38"/>
    </row>
    <row r="241" spans="1:8" s="7" customFormat="1" ht="13" customHeight="1">
      <c r="A241" s="34">
        <v>2.5</v>
      </c>
      <c r="B241" s="35" t="s">
        <v>40</v>
      </c>
      <c r="C241" s="36">
        <v>1</v>
      </c>
      <c r="D241" s="34" t="s">
        <v>39</v>
      </c>
      <c r="E241" s="1"/>
      <c r="F241" s="1"/>
      <c r="G241" s="37">
        <f t="shared" si="17"/>
        <v>0</v>
      </c>
      <c r="H241" s="38"/>
    </row>
    <row r="242" spans="1:8" ht="15" customHeight="1">
      <c r="A242" s="55" t="s">
        <v>167</v>
      </c>
      <c r="B242" s="55" t="s">
        <v>168</v>
      </c>
      <c r="C242" s="36">
        <v>1</v>
      </c>
      <c r="D242" s="34" t="s">
        <v>27</v>
      </c>
      <c r="E242" s="1"/>
      <c r="F242" s="1"/>
      <c r="G242" s="37">
        <f t="shared" si="17"/>
        <v>0</v>
      </c>
      <c r="H242" s="38"/>
    </row>
  </sheetData>
  <mergeCells count="5">
    <mergeCell ref="A184:H184"/>
    <mergeCell ref="A225:H225"/>
    <mergeCell ref="A52:H52"/>
    <mergeCell ref="A119:H119"/>
    <mergeCell ref="A1:H1"/>
  </mergeCells>
  <printOptions horizontalCentered="1"/>
  <pageMargins left="0.5" right="0.5" top="0.90138888888888902" bottom="1.2006944444444401" header="0.29861111111111099" footer="0.44861111111111102"/>
  <pageSetup paperSize="9" scale="93" fitToHeight="0" orientation="portrait"/>
  <headerFooter>
    <oddFooter>&amp;L&amp;G&amp;R&amp;8Page &amp;P of &amp;N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96326A-2A73-4B65-9B36-7EC02DDE1FC8}"/>
</file>

<file path=customXml/itemProps2.xml><?xml version="1.0" encoding="utf-8"?>
<ds:datastoreItem xmlns:ds="http://schemas.openxmlformats.org/officeDocument/2006/customXml" ds:itemID="{AE32715F-656A-4788-97BB-1540C87043F7}"/>
</file>

<file path=customXml/itemProps3.xml><?xml version="1.0" encoding="utf-8"?>
<ds:datastoreItem xmlns:ds="http://schemas.openxmlformats.org/officeDocument/2006/customXml" ds:itemID="{92BD6ED1-A0FF-460B-B640-1F8DF89324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专项检维修</vt:lpstr>
      <vt:lpstr>专项检维修!Print_Area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patricia</dc:creator>
  <cp:lastModifiedBy>李伟</cp:lastModifiedBy>
  <cp:lastPrinted>2026-01-28T09:33:00Z</cp:lastPrinted>
  <dcterms:created xsi:type="dcterms:W3CDTF">2000-05-27T02:05:00Z</dcterms:created>
  <dcterms:modified xsi:type="dcterms:W3CDTF">2026-05-15T05:47:16Z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1942721060</vt:i4>
  </property>
  <property fmtid="{D5CDD505-2E9C-101B-9397-08002B2CF9AE}" pid="3" name="_EmailSubject">
    <vt:lpwstr>Fujihunt Project Checklist</vt:lpwstr>
  </property>
  <property fmtid="{D5CDD505-2E9C-101B-9397-08002B2CF9AE}" pid="4" name="_AuthorEmail">
    <vt:lpwstr>vincent.pua@kenyon.com.sg</vt:lpwstr>
  </property>
  <property fmtid="{D5CDD505-2E9C-101B-9397-08002B2CF9AE}" pid="5" name="_AuthorEmailDisplayName">
    <vt:lpwstr>Vincent</vt:lpwstr>
  </property>
  <property fmtid="{D5CDD505-2E9C-101B-9397-08002B2CF9AE}" pid="6" name="_ReviewingToolsShownOnce">
    <vt:lpwstr/>
  </property>
  <property fmtid="{D5CDD505-2E9C-101B-9397-08002B2CF9AE}" pid="7" name="KSOProductBuildVer">
    <vt:lpwstr>2052-12.1.0.25860</vt:lpwstr>
  </property>
  <property fmtid="{D5CDD505-2E9C-101B-9397-08002B2CF9AE}" pid="8" name="ICV">
    <vt:lpwstr>F0E0FEBA01154EC782AD693E7370FEEB_13</vt:lpwstr>
  </property>
  <property fmtid="{D5CDD505-2E9C-101B-9397-08002B2CF9AE}" pid="9" name="CalculationRule">
    <vt:i4>0</vt:i4>
  </property>
  <property fmtid="{D5CDD505-2E9C-101B-9397-08002B2CF9AE}" pid="10" name="ContentTypeId">
    <vt:lpwstr>0x0101002438895B7253F34DB00A528482511C8D</vt:lpwstr>
  </property>
</Properties>
</file>